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CRO\!2022\На сайт\"/>
    </mc:Choice>
  </mc:AlternateContent>
  <bookViews>
    <workbookView xWindow="0" yWindow="0" windowWidth="15075" windowHeight="10380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2" l="1"/>
  <c r="Z43" i="2"/>
  <c r="Y43" i="2"/>
  <c r="Y20" i="2"/>
  <c r="Z44" i="2"/>
  <c r="Y44" i="2"/>
  <c r="Y18" i="2"/>
  <c r="Z30" i="2"/>
  <c r="Y30" i="2"/>
  <c r="Y12" i="2"/>
  <c r="Y23" i="2"/>
  <c r="Y16" i="2"/>
  <c r="Y22" i="2"/>
  <c r="Y8" i="2"/>
  <c r="Y49" i="2"/>
  <c r="Y11" i="2"/>
  <c r="Z27" i="2"/>
  <c r="Y27" i="2"/>
  <c r="Y25" i="2"/>
  <c r="Z28" i="2"/>
  <c r="Y28" i="2"/>
  <c r="Z34" i="2"/>
  <c r="Y34" i="2"/>
  <c r="Y10" i="2"/>
  <c r="Y13" i="2"/>
  <c r="Y48" i="2"/>
  <c r="Z35" i="2"/>
  <c r="Y35" i="2"/>
  <c r="Y50" i="2"/>
  <c r="Z38" i="2"/>
  <c r="Y38" i="2"/>
  <c r="Y24" i="2"/>
  <c r="Y14" i="2"/>
  <c r="Z32" i="2"/>
  <c r="Y32" i="2"/>
  <c r="Z29" i="2"/>
  <c r="Y29" i="2"/>
  <c r="Y19" i="2"/>
  <c r="Z40" i="2"/>
  <c r="Y40" i="2"/>
  <c r="Z33" i="2"/>
  <c r="Y33" i="2"/>
  <c r="Z26" i="2"/>
  <c r="Y26" i="2"/>
  <c r="Y9" i="2"/>
  <c r="Y21" i="2"/>
  <c r="Z41" i="2"/>
  <c r="Y41" i="2"/>
  <c r="Y15" i="2"/>
  <c r="Y47" i="2"/>
  <c r="Z36" i="2"/>
  <c r="Y36" i="2"/>
  <c r="Z45" i="2"/>
  <c r="Y45" i="2"/>
  <c r="Z39" i="2"/>
  <c r="Y39" i="2"/>
  <c r="Y52" i="2"/>
  <c r="Z42" i="2"/>
  <c r="Y42" i="2"/>
  <c r="Y51" i="2"/>
  <c r="Z31" i="2"/>
  <c r="Y31" i="2"/>
  <c r="Z46" i="2"/>
  <c r="Y46" i="2"/>
  <c r="Z37" i="2"/>
  <c r="Y37" i="2"/>
  <c r="S9" i="1"/>
  <c r="S10" i="1"/>
  <c r="S12" i="1"/>
  <c r="S14" i="1"/>
  <c r="S15" i="1"/>
  <c r="S16" i="1"/>
  <c r="S19" i="1"/>
  <c r="S22" i="1"/>
  <c r="S23" i="1"/>
  <c r="S24" i="1"/>
  <c r="S26" i="1"/>
  <c r="S27" i="1"/>
  <c r="S30" i="1"/>
  <c r="S32" i="1"/>
  <c r="S36" i="1"/>
  <c r="S37" i="1"/>
  <c r="S39" i="1"/>
  <c r="S47" i="1"/>
  <c r="S49" i="1"/>
  <c r="S51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<sst xmlns="http://schemas.openxmlformats.org/spreadsheetml/2006/main" count="1104" uniqueCount="155">
  <si>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</si>
  <si>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</si>
  <si>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</si>
  <si>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</si>
  <si>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</si>
  <si>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</si>
  <si>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</si>
  <si>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</si>
  <si>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</si>
  <si>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</si>
  <si>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</si>
  <si>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</si>
  <si>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</si>
  <si>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</si>
  <si>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</si>
  <si>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</si>
  <si>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</si>
  <si>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</si>
  <si>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</si>
  <si>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</si>
  <si>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</si>
  <si>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</si>
  <si>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</si>
  <si>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</si>
  <si>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</si>
  <si>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</si>
  <si>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</si>
  <si>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</si>
  <si>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</si>
  <si>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</si>
  <si>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</si>
  <si>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</si>
  <si>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</si>
  <si>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</si>
  <si>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</si>
  <si>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</si>
  <si>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</si>
  <si>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</si>
  <si>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</si>
  <si>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</si>
  <si>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</si>
  <si>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</si>
  <si>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</si>
  <si>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</si>
  <si>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</si>
  <si>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</si>
  <si>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</si>
  <si>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</si>
  <si>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</si>
  <si>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</si>
  <si>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</si>
  <si>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</si>
  <si>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</si>
  <si>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</si>
  <si>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</si>
  <si>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</si>
  <si>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</si>
  <si>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</si>
  <si>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</si>
  <si>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</si>
  <si>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</si>
  <si>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</si>
  <si>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</si>
  <si>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</si>
  <si>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</si>
  <si>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</si>
  <si>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</si>
  <si>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</si>
  <si>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</si>
  <si>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</si>
  <si>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</si>
  <si>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</si>
  <si>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</si>
  <si>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</si>
  <si>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</si>
  <si>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</si>
  <si>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</si>
  <si>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</si>
  <si>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</si>
  <si>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</si>
  <si>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Муниципальные образования Краснодарского края</t>
  </si>
  <si>
    <t>БЕЗРАБОТИЦА                                                                                                                            по состоянию  на 1 июля 2022 г.</t>
  </si>
  <si>
    <t>в % к                                                  1 июля                                                          2021 г.</t>
  </si>
  <si>
    <t>на 1 июля                                                           2022 г.</t>
  </si>
  <si>
    <t>на 1 июля                                                         2021 г.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</si>
  <si>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</si>
  <si>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в 2,1р.</t>
  </si>
  <si>
    <t>в 3,2р.</t>
  </si>
  <si>
    <t>в % к                      январю-июлю                                       2021 г.                                 (в дейст. ценах)</t>
  </si>
  <si>
    <t>в % к                          январю-июлю                       2021 г.                        (в сопост. ценах)</t>
  </si>
  <si>
    <t>в 11,0р.</t>
  </si>
  <si>
    <t>х</t>
  </si>
  <si>
    <t>в 2,5р.</t>
  </si>
  <si>
    <t>в 3,8р.</t>
  </si>
  <si>
    <t>в 2,0р.</t>
  </si>
  <si>
    <t>в 2,9р.</t>
  </si>
  <si>
    <t>в 4,2р.</t>
  </si>
  <si>
    <t>в 10,8р.</t>
  </si>
  <si>
    <t>в 3,9р.</t>
  </si>
  <si>
    <t>в 2,6р.</t>
  </si>
  <si>
    <t>в 2,8р.</t>
  </si>
  <si>
    <t>в 2,3р.</t>
  </si>
  <si>
    <t>в 2,4р.</t>
  </si>
  <si>
    <t>в 2,2р.</t>
  </si>
  <si>
    <t>в 3,1р.</t>
  </si>
  <si>
    <t>в 6,6р.</t>
  </si>
  <si>
    <t>в 3,6р.</t>
  </si>
  <si>
    <t>в 7,4р.</t>
  </si>
  <si>
    <t>в 3,5р.</t>
  </si>
  <si>
    <t xml:space="preserve">в % к                      январю-июлю                                       2021 г.                                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</si>
  <si>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январе-июле 2022г. *</t>
    </r>
  </si>
  <si>
    <t>в 6,8р.</t>
  </si>
  <si>
    <t>в 74,1р.</t>
  </si>
  <si>
    <t>за январь-июнь                                2022 г.                                   млн. руб.</t>
  </si>
  <si>
    <t xml:space="preserve"> к январю-июню 2021 г.</t>
  </si>
  <si>
    <t>за январь-июнь               2022 г.                           млн. руб.</t>
  </si>
  <si>
    <t>в % к                             январю-июню                        2021 г.</t>
  </si>
  <si>
    <t>за январь-июню               2022 г.                           млн. руб.</t>
  </si>
  <si>
    <t>в % к                    январю-июню                        2021 г.</t>
  </si>
  <si>
    <t>в январе-июне                                                         2022 г.</t>
  </si>
  <si>
    <t>в январе-июне                                                    2021 г.</t>
  </si>
  <si>
    <t>в 8,6р.</t>
  </si>
  <si>
    <t>в 6,2р.</t>
  </si>
  <si>
    <t>в 5,4р.</t>
  </si>
  <si>
    <t>в 17,4р.</t>
  </si>
  <si>
    <t>в 2,7р.</t>
  </si>
  <si>
    <t>в 6,3р.</t>
  </si>
  <si>
    <t>в 5,2р.</t>
  </si>
  <si>
    <t>в 17,3р.</t>
  </si>
  <si>
    <t>в 4,0р.</t>
  </si>
  <si>
    <t>в 6,1р.</t>
  </si>
  <si>
    <t>в 5,8р.</t>
  </si>
  <si>
    <t>в 13,0р.</t>
  </si>
  <si>
    <t>в 44,6р.</t>
  </si>
  <si>
    <t>в 6,7р.</t>
  </si>
  <si>
    <t>в 14,9р.</t>
  </si>
  <si>
    <t>в 9,6р.</t>
  </si>
  <si>
    <t>в 4,8р.</t>
  </si>
  <si>
    <r>
      <t xml:space="preserve">  в январе-июне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</si>
  <si>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январю-июню                                2021 г.</t>
  </si>
  <si>
    <t>в январе-июне                                                       2022 г.</t>
  </si>
  <si>
    <t>в январе-июне                                                        2021 г.</t>
  </si>
  <si>
    <r>
      <t xml:space="preserve"> в январе-июне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</si>
  <si>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январю-июню                                 2021 г.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</si>
  <si>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январе-июле 2022г. *</t>
    </r>
  </si>
  <si>
    <t xml:space="preserve">КУРОРТНО-ТУРИСТСКИЙ КОМПЛЕКС </t>
  </si>
  <si>
    <t>ФИНАНСОВЫЕ РЕЗУЛЬТАТЫ ДЕЯТЕЛЬНОСТИ (прибыль минус убыток)</t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</si>
  <si>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</si>
  <si>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3 муниципальных образованиях:</t>
  </si>
  <si>
    <t>Не достигло рекомендованных темпов роста 1 муниципальное образование:</t>
  </si>
  <si>
    <t xml:space="preserve">г.Горячий Ключ (63,4% к январю-июлю 2021 года) ввиду сокращения в действующих ценах оборота розничной торговли (на 42,2%), а также объема транспортных услуг (на 51,8%); </t>
  </si>
  <si>
    <t xml:space="preserve">Туапсинский район (93,9% к январю-июлю 2021 года) из-за снижения в действующих ценах объемов промышленной продукции (на 40,3%) и транспортных услуг (на 9,4%), а также отгрузки сельхозпродукции (на 6,2%). </t>
  </si>
  <si>
    <t>Кущевский район (99,5% к январю-июлю 2021 года) из-за снижения объемов реализации промышленной продукции (на 12,2%), транспортных услуг (на 26,0%), а также выполненных строительных работ (на 44,5%);</t>
  </si>
  <si>
    <t>г.Сочи (100,2% против рекомендованных 105,7%) в связи с сокращением курортно-туристских услуг (на 17,9%), а также низкими темпами роста оборота розничной торговли в действующих ценах (104,8%);</t>
  </si>
  <si>
    <t>Абинский район (103,2% против рекомендованных 107,9%) в связи с низкими темпами роста отгрузки промышленной продукции (101,8%), а также снижением услуг по транспортировке и ханению (на 18,6%).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</si>
</sst>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4" fontId="20" fillId="0" borderId="46" xfId="0" applyNumberFormat="1" applyFont="1" applyFill="1" applyBorder="1" applyAlignment="1">
      <alignment horizontal="right"/>
    </xf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2" fillId="0" borderId="47" xfId="0" applyNumberFormat="1" applyFont="1" applyFill="1" applyBorder="1" applyAlignment="1">
      <alignment horizontal="right"/>
    </xf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6" fontId="28" fillId="0" borderId="50" xfId="0" applyNumberFormat="1" applyFont="1" applyBorder="1" applyAlignment="1"/>
    <xf numFmtId="165" fontId="21" fillId="0" borderId="55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0" fontId="14" fillId="3" borderId="68" xfId="0" applyFont="1" applyFill="1" applyBorder="1" applyAlignment="1">
      <alignment horizontal="lef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21" fillId="0" borderId="76" xfId="0" applyFont="1" applyFill="1" applyBorder="1" applyAlignment="1"/>
    <xf numFmtId="164" fontId="24" fillId="2" borderId="77" xfId="0" applyNumberFormat="1" applyFont="1" applyFill="1" applyBorder="1" applyAlignment="1"/>
    <xf numFmtId="164" fontId="25" fillId="0" borderId="77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4" fontId="22" fillId="2" borderId="46" xfId="0" applyNumberFormat="1" applyFont="1" applyFill="1" applyBorder="1" applyAlignment="1"/>
    <xf numFmtId="164" fontId="24" fillId="0" borderId="75" xfId="0" applyNumberFormat="1" applyFont="1" applyBorder="1" applyAlignment="1"/>
    <xf numFmtId="0" fontId="29" fillId="0" borderId="0" xfId="0" applyFont="1" applyFill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4" xfId="0" applyNumberFormat="1" applyFont="1" applyFill="1" applyBorder="1" applyAlignment="1">
      <alignment horizontal="right"/>
    </xf>
    <xf numFmtId="164" fontId="27" fillId="0" borderId="75" xfId="0" applyNumberFormat="1" applyFont="1" applyBorder="1" applyAlignment="1"/>
    <xf numFmtId="164" fontId="24" fillId="0" borderId="63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tabSelected="1" zoomScale="115" zoomScaleNormal="115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A8" sqref="A8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425781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7" width="9.855468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204" width="9.140625" style="1"/>
    <col min="205" max="205" width="0" style="1" hidden="1" customWidth="1"/>
    <col min="206" max="206" width="25.7109375" style="1" customWidth="1"/>
    <col min="207" max="207" width="10.42578125" style="1" customWidth="1"/>
    <col min="208" max="208" width="9.7109375" style="1" customWidth="1"/>
    <col min="209" max="209" width="10.28515625" style="1" customWidth="1"/>
    <col min="210" max="210" width="9.7109375" style="1" customWidth="1"/>
    <col min="211" max="211" width="10.28515625" style="1" customWidth="1"/>
    <col min="212" max="212" width="9.7109375" style="1" customWidth="1"/>
    <col min="213" max="213" width="10.140625" style="1" customWidth="1"/>
    <col min="214" max="214" width="9.7109375" style="1" customWidth="1"/>
    <col min="215" max="215" width="10.42578125" style="1" customWidth="1"/>
    <col min="216" max="216" width="9.28515625" style="1" customWidth="1"/>
    <col min="217" max="217" width="10.42578125" style="1" customWidth="1"/>
    <col min="218" max="218" width="9.7109375" style="1" customWidth="1"/>
    <col min="219" max="219" width="10.140625" style="1" customWidth="1"/>
    <col min="220" max="220" width="9.42578125" style="1" customWidth="1"/>
    <col min="221" max="221" width="9.28515625" style="1" customWidth="1"/>
    <col min="222" max="222" width="8.7109375" style="1" customWidth="1"/>
    <col min="223" max="223" width="7.7109375" style="1" customWidth="1"/>
    <col min="224" max="224" width="7.28515625" style="1" customWidth="1"/>
    <col min="225" max="225" width="10.5703125" style="1" customWidth="1"/>
    <col min="226" max="226" width="0" style="1" hidden="1" customWidth="1"/>
    <col min="227" max="227" width="9.85546875" style="1" customWidth="1"/>
    <col min="228" max="228" width="9.28515625" style="1" customWidth="1"/>
    <col min="229" max="229" width="11.140625" style="1" customWidth="1"/>
    <col min="230" max="230" width="10" style="1" customWidth="1"/>
    <col min="231" max="231" width="10.5703125" style="1" customWidth="1"/>
    <col min="232" max="232" width="9.7109375" style="1" customWidth="1"/>
    <col min="233" max="234" width="9" style="1" customWidth="1"/>
    <col min="235" max="235" width="8.5703125" style="1" customWidth="1"/>
    <col min="236" max="238" width="9" style="1" customWidth="1"/>
    <col min="239" max="239" width="9.5703125" style="1" customWidth="1"/>
    <col min="240" max="240" width="9.42578125" style="1" customWidth="1"/>
    <col min="241" max="460" width="9.140625" style="1"/>
    <col min="461" max="461" width="0" style="1" hidden="1" customWidth="1"/>
    <col min="462" max="462" width="25.7109375" style="1" customWidth="1"/>
    <col min="463" max="463" width="10.42578125" style="1" customWidth="1"/>
    <col min="464" max="464" width="9.7109375" style="1" customWidth="1"/>
    <col min="465" max="465" width="10.28515625" style="1" customWidth="1"/>
    <col min="466" max="466" width="9.7109375" style="1" customWidth="1"/>
    <col min="467" max="467" width="10.28515625" style="1" customWidth="1"/>
    <col min="468" max="468" width="9.7109375" style="1" customWidth="1"/>
    <col min="469" max="469" width="10.140625" style="1" customWidth="1"/>
    <col min="470" max="470" width="9.7109375" style="1" customWidth="1"/>
    <col min="471" max="471" width="10.42578125" style="1" customWidth="1"/>
    <col min="472" max="472" width="9.28515625" style="1" customWidth="1"/>
    <col min="473" max="473" width="10.42578125" style="1" customWidth="1"/>
    <col min="474" max="474" width="9.7109375" style="1" customWidth="1"/>
    <col min="475" max="475" width="10.140625" style="1" customWidth="1"/>
    <col min="476" max="476" width="9.42578125" style="1" customWidth="1"/>
    <col min="477" max="477" width="9.28515625" style="1" customWidth="1"/>
    <col min="478" max="478" width="8.7109375" style="1" customWidth="1"/>
    <col min="479" max="479" width="7.7109375" style="1" customWidth="1"/>
    <col min="480" max="480" width="7.28515625" style="1" customWidth="1"/>
    <col min="481" max="481" width="10.5703125" style="1" customWidth="1"/>
    <col min="482" max="482" width="0" style="1" hidden="1" customWidth="1"/>
    <col min="483" max="483" width="9.85546875" style="1" customWidth="1"/>
    <col min="484" max="484" width="9.28515625" style="1" customWidth="1"/>
    <col min="485" max="485" width="11.140625" style="1" customWidth="1"/>
    <col min="486" max="486" width="10" style="1" customWidth="1"/>
    <col min="487" max="487" width="10.5703125" style="1" customWidth="1"/>
    <col min="488" max="488" width="9.7109375" style="1" customWidth="1"/>
    <col min="489" max="490" width="9" style="1" customWidth="1"/>
    <col min="491" max="491" width="8.5703125" style="1" customWidth="1"/>
    <col min="492" max="494" width="9" style="1" customWidth="1"/>
    <col min="495" max="495" width="9.5703125" style="1" customWidth="1"/>
    <col min="496" max="496" width="9.42578125" style="1" customWidth="1"/>
    <col min="497" max="716" width="9.140625" style="1"/>
    <col min="717" max="717" width="0" style="1" hidden="1" customWidth="1"/>
    <col min="718" max="718" width="25.7109375" style="1" customWidth="1"/>
    <col min="719" max="719" width="10.42578125" style="1" customWidth="1"/>
    <col min="720" max="720" width="9.7109375" style="1" customWidth="1"/>
    <col min="721" max="721" width="10.28515625" style="1" customWidth="1"/>
    <col min="722" max="722" width="9.7109375" style="1" customWidth="1"/>
    <col min="723" max="723" width="10.28515625" style="1" customWidth="1"/>
    <col min="724" max="724" width="9.7109375" style="1" customWidth="1"/>
    <col min="725" max="725" width="10.140625" style="1" customWidth="1"/>
    <col min="726" max="726" width="9.7109375" style="1" customWidth="1"/>
    <col min="727" max="727" width="10.42578125" style="1" customWidth="1"/>
    <col min="728" max="728" width="9.28515625" style="1" customWidth="1"/>
    <col min="729" max="729" width="10.42578125" style="1" customWidth="1"/>
    <col min="730" max="730" width="9.7109375" style="1" customWidth="1"/>
    <col min="731" max="731" width="10.140625" style="1" customWidth="1"/>
    <col min="732" max="732" width="9.42578125" style="1" customWidth="1"/>
    <col min="733" max="733" width="9.28515625" style="1" customWidth="1"/>
    <col min="734" max="734" width="8.7109375" style="1" customWidth="1"/>
    <col min="735" max="735" width="7.7109375" style="1" customWidth="1"/>
    <col min="736" max="736" width="7.28515625" style="1" customWidth="1"/>
    <col min="737" max="737" width="10.5703125" style="1" customWidth="1"/>
    <col min="738" max="738" width="0" style="1" hidden="1" customWidth="1"/>
    <col min="739" max="739" width="9.85546875" style="1" customWidth="1"/>
    <col min="740" max="740" width="9.28515625" style="1" customWidth="1"/>
    <col min="741" max="741" width="11.140625" style="1" customWidth="1"/>
    <col min="742" max="742" width="10" style="1" customWidth="1"/>
    <col min="743" max="743" width="10.5703125" style="1" customWidth="1"/>
    <col min="744" max="744" width="9.7109375" style="1" customWidth="1"/>
    <col min="745" max="746" width="9" style="1" customWidth="1"/>
    <col min="747" max="747" width="8.5703125" style="1" customWidth="1"/>
    <col min="748" max="750" width="9" style="1" customWidth="1"/>
    <col min="751" max="751" width="9.5703125" style="1" customWidth="1"/>
    <col min="752" max="752" width="9.42578125" style="1" customWidth="1"/>
    <col min="753" max="972" width="9.140625" style="1"/>
    <col min="973" max="973" width="0" style="1" hidden="1" customWidth="1"/>
    <col min="974" max="974" width="25.7109375" style="1" customWidth="1"/>
    <col min="975" max="975" width="10.42578125" style="1" customWidth="1"/>
    <col min="976" max="976" width="9.7109375" style="1" customWidth="1"/>
    <col min="977" max="977" width="10.28515625" style="1" customWidth="1"/>
    <col min="978" max="978" width="9.7109375" style="1" customWidth="1"/>
    <col min="979" max="979" width="10.28515625" style="1" customWidth="1"/>
    <col min="980" max="980" width="9.7109375" style="1" customWidth="1"/>
    <col min="981" max="981" width="10.140625" style="1" customWidth="1"/>
    <col min="982" max="982" width="9.7109375" style="1" customWidth="1"/>
    <col min="983" max="983" width="10.42578125" style="1" customWidth="1"/>
    <col min="984" max="984" width="9.28515625" style="1" customWidth="1"/>
    <col min="985" max="985" width="10.42578125" style="1" customWidth="1"/>
    <col min="986" max="986" width="9.7109375" style="1" customWidth="1"/>
    <col min="987" max="987" width="10.140625" style="1" customWidth="1"/>
    <col min="988" max="988" width="9.42578125" style="1" customWidth="1"/>
    <col min="989" max="989" width="9.28515625" style="1" customWidth="1"/>
    <col min="990" max="990" width="8.7109375" style="1" customWidth="1"/>
    <col min="991" max="991" width="7.7109375" style="1" customWidth="1"/>
    <col min="992" max="992" width="7.28515625" style="1" customWidth="1"/>
    <col min="993" max="993" width="10.5703125" style="1" customWidth="1"/>
    <col min="994" max="994" width="0" style="1" hidden="1" customWidth="1"/>
    <col min="995" max="995" width="9.85546875" style="1" customWidth="1"/>
    <col min="996" max="996" width="9.28515625" style="1" customWidth="1"/>
    <col min="997" max="997" width="11.140625" style="1" customWidth="1"/>
    <col min="998" max="998" width="10" style="1" customWidth="1"/>
    <col min="999" max="999" width="10.5703125" style="1" customWidth="1"/>
    <col min="1000" max="1000" width="9.7109375" style="1" customWidth="1"/>
    <col min="1001" max="1002" width="9" style="1" customWidth="1"/>
    <col min="1003" max="1003" width="8.5703125" style="1" customWidth="1"/>
    <col min="1004" max="1006" width="9" style="1" customWidth="1"/>
    <col min="1007" max="1007" width="9.5703125" style="1" customWidth="1"/>
    <col min="1008" max="1008" width="9.42578125" style="1" customWidth="1"/>
    <col min="1009" max="1228" width="9.140625" style="1"/>
    <col min="1229" max="1229" width="0" style="1" hidden="1" customWidth="1"/>
    <col min="1230" max="1230" width="25.7109375" style="1" customWidth="1"/>
    <col min="1231" max="1231" width="10.42578125" style="1" customWidth="1"/>
    <col min="1232" max="1232" width="9.7109375" style="1" customWidth="1"/>
    <col min="1233" max="1233" width="10.28515625" style="1" customWidth="1"/>
    <col min="1234" max="1234" width="9.7109375" style="1" customWidth="1"/>
    <col min="1235" max="1235" width="10.28515625" style="1" customWidth="1"/>
    <col min="1236" max="1236" width="9.7109375" style="1" customWidth="1"/>
    <col min="1237" max="1237" width="10.140625" style="1" customWidth="1"/>
    <col min="1238" max="1238" width="9.7109375" style="1" customWidth="1"/>
    <col min="1239" max="1239" width="10.42578125" style="1" customWidth="1"/>
    <col min="1240" max="1240" width="9.28515625" style="1" customWidth="1"/>
    <col min="1241" max="1241" width="10.42578125" style="1" customWidth="1"/>
    <col min="1242" max="1242" width="9.7109375" style="1" customWidth="1"/>
    <col min="1243" max="1243" width="10.140625" style="1" customWidth="1"/>
    <col min="1244" max="1244" width="9.42578125" style="1" customWidth="1"/>
    <col min="1245" max="1245" width="9.28515625" style="1" customWidth="1"/>
    <col min="1246" max="1246" width="8.7109375" style="1" customWidth="1"/>
    <col min="1247" max="1247" width="7.7109375" style="1" customWidth="1"/>
    <col min="1248" max="1248" width="7.28515625" style="1" customWidth="1"/>
    <col min="1249" max="1249" width="10.5703125" style="1" customWidth="1"/>
    <col min="1250" max="1250" width="0" style="1" hidden="1" customWidth="1"/>
    <col min="1251" max="1251" width="9.85546875" style="1" customWidth="1"/>
    <col min="1252" max="1252" width="9.28515625" style="1" customWidth="1"/>
    <col min="1253" max="1253" width="11.140625" style="1" customWidth="1"/>
    <col min="1254" max="1254" width="10" style="1" customWidth="1"/>
    <col min="1255" max="1255" width="10.5703125" style="1" customWidth="1"/>
    <col min="1256" max="1256" width="9.7109375" style="1" customWidth="1"/>
    <col min="1257" max="1258" width="9" style="1" customWidth="1"/>
    <col min="1259" max="1259" width="8.5703125" style="1" customWidth="1"/>
    <col min="1260" max="1262" width="9" style="1" customWidth="1"/>
    <col min="1263" max="1263" width="9.5703125" style="1" customWidth="1"/>
    <col min="1264" max="1264" width="9.42578125" style="1" customWidth="1"/>
    <col min="1265" max="1484" width="9.140625" style="1"/>
    <col min="1485" max="1485" width="0" style="1" hidden="1" customWidth="1"/>
    <col min="1486" max="1486" width="25.7109375" style="1" customWidth="1"/>
    <col min="1487" max="1487" width="10.42578125" style="1" customWidth="1"/>
    <col min="1488" max="1488" width="9.7109375" style="1" customWidth="1"/>
    <col min="1489" max="1489" width="10.28515625" style="1" customWidth="1"/>
    <col min="1490" max="1490" width="9.7109375" style="1" customWidth="1"/>
    <col min="1491" max="1491" width="10.28515625" style="1" customWidth="1"/>
    <col min="1492" max="1492" width="9.7109375" style="1" customWidth="1"/>
    <col min="1493" max="1493" width="10.140625" style="1" customWidth="1"/>
    <col min="1494" max="1494" width="9.7109375" style="1" customWidth="1"/>
    <col min="1495" max="1495" width="10.42578125" style="1" customWidth="1"/>
    <col min="1496" max="1496" width="9.28515625" style="1" customWidth="1"/>
    <col min="1497" max="1497" width="10.42578125" style="1" customWidth="1"/>
    <col min="1498" max="1498" width="9.7109375" style="1" customWidth="1"/>
    <col min="1499" max="1499" width="10.140625" style="1" customWidth="1"/>
    <col min="1500" max="1500" width="9.42578125" style="1" customWidth="1"/>
    <col min="1501" max="1501" width="9.28515625" style="1" customWidth="1"/>
    <col min="1502" max="1502" width="8.7109375" style="1" customWidth="1"/>
    <col min="1503" max="1503" width="7.7109375" style="1" customWidth="1"/>
    <col min="1504" max="1504" width="7.28515625" style="1" customWidth="1"/>
    <col min="1505" max="1505" width="10.5703125" style="1" customWidth="1"/>
    <col min="1506" max="1506" width="0" style="1" hidden="1" customWidth="1"/>
    <col min="1507" max="1507" width="9.85546875" style="1" customWidth="1"/>
    <col min="1508" max="1508" width="9.28515625" style="1" customWidth="1"/>
    <col min="1509" max="1509" width="11.140625" style="1" customWidth="1"/>
    <col min="1510" max="1510" width="10" style="1" customWidth="1"/>
    <col min="1511" max="1511" width="10.5703125" style="1" customWidth="1"/>
    <col min="1512" max="1512" width="9.7109375" style="1" customWidth="1"/>
    <col min="1513" max="1514" width="9" style="1" customWidth="1"/>
    <col min="1515" max="1515" width="8.5703125" style="1" customWidth="1"/>
    <col min="1516" max="1518" width="9" style="1" customWidth="1"/>
    <col min="1519" max="1519" width="9.5703125" style="1" customWidth="1"/>
    <col min="1520" max="1520" width="9.42578125" style="1" customWidth="1"/>
    <col min="1521" max="1740" width="9.140625" style="1"/>
    <col min="1741" max="1741" width="0" style="1" hidden="1" customWidth="1"/>
    <col min="1742" max="1742" width="25.7109375" style="1" customWidth="1"/>
    <col min="1743" max="1743" width="10.42578125" style="1" customWidth="1"/>
    <col min="1744" max="1744" width="9.7109375" style="1" customWidth="1"/>
    <col min="1745" max="1745" width="10.28515625" style="1" customWidth="1"/>
    <col min="1746" max="1746" width="9.7109375" style="1" customWidth="1"/>
    <col min="1747" max="1747" width="10.28515625" style="1" customWidth="1"/>
    <col min="1748" max="1748" width="9.7109375" style="1" customWidth="1"/>
    <col min="1749" max="1749" width="10.140625" style="1" customWidth="1"/>
    <col min="1750" max="1750" width="9.7109375" style="1" customWidth="1"/>
    <col min="1751" max="1751" width="10.42578125" style="1" customWidth="1"/>
    <col min="1752" max="1752" width="9.28515625" style="1" customWidth="1"/>
    <col min="1753" max="1753" width="10.42578125" style="1" customWidth="1"/>
    <col min="1754" max="1754" width="9.7109375" style="1" customWidth="1"/>
    <col min="1755" max="1755" width="10.140625" style="1" customWidth="1"/>
    <col min="1756" max="1756" width="9.42578125" style="1" customWidth="1"/>
    <col min="1757" max="1757" width="9.28515625" style="1" customWidth="1"/>
    <col min="1758" max="1758" width="8.7109375" style="1" customWidth="1"/>
    <col min="1759" max="1759" width="7.7109375" style="1" customWidth="1"/>
    <col min="1760" max="1760" width="7.28515625" style="1" customWidth="1"/>
    <col min="1761" max="1761" width="10.5703125" style="1" customWidth="1"/>
    <col min="1762" max="1762" width="0" style="1" hidden="1" customWidth="1"/>
    <col min="1763" max="1763" width="9.85546875" style="1" customWidth="1"/>
    <col min="1764" max="1764" width="9.28515625" style="1" customWidth="1"/>
    <col min="1765" max="1765" width="11.140625" style="1" customWidth="1"/>
    <col min="1766" max="1766" width="10" style="1" customWidth="1"/>
    <col min="1767" max="1767" width="10.5703125" style="1" customWidth="1"/>
    <col min="1768" max="1768" width="9.7109375" style="1" customWidth="1"/>
    <col min="1769" max="1770" width="9" style="1" customWidth="1"/>
    <col min="1771" max="1771" width="8.5703125" style="1" customWidth="1"/>
    <col min="1772" max="1774" width="9" style="1" customWidth="1"/>
    <col min="1775" max="1775" width="9.5703125" style="1" customWidth="1"/>
    <col min="1776" max="1776" width="9.42578125" style="1" customWidth="1"/>
    <col min="1777" max="1996" width="9.140625" style="1"/>
    <col min="1997" max="1997" width="0" style="1" hidden="1" customWidth="1"/>
    <col min="1998" max="1998" width="25.7109375" style="1" customWidth="1"/>
    <col min="1999" max="1999" width="10.42578125" style="1" customWidth="1"/>
    <col min="2000" max="2000" width="9.7109375" style="1" customWidth="1"/>
    <col min="2001" max="2001" width="10.28515625" style="1" customWidth="1"/>
    <col min="2002" max="2002" width="9.7109375" style="1" customWidth="1"/>
    <col min="2003" max="2003" width="10.28515625" style="1" customWidth="1"/>
    <col min="2004" max="2004" width="9.7109375" style="1" customWidth="1"/>
    <col min="2005" max="2005" width="10.140625" style="1" customWidth="1"/>
    <col min="2006" max="2006" width="9.7109375" style="1" customWidth="1"/>
    <col min="2007" max="2007" width="10.42578125" style="1" customWidth="1"/>
    <col min="2008" max="2008" width="9.28515625" style="1" customWidth="1"/>
    <col min="2009" max="2009" width="10.42578125" style="1" customWidth="1"/>
    <col min="2010" max="2010" width="9.7109375" style="1" customWidth="1"/>
    <col min="2011" max="2011" width="10.140625" style="1" customWidth="1"/>
    <col min="2012" max="2012" width="9.42578125" style="1" customWidth="1"/>
    <col min="2013" max="2013" width="9.28515625" style="1" customWidth="1"/>
    <col min="2014" max="2014" width="8.7109375" style="1" customWidth="1"/>
    <col min="2015" max="2015" width="7.7109375" style="1" customWidth="1"/>
    <col min="2016" max="2016" width="7.28515625" style="1" customWidth="1"/>
    <col min="2017" max="2017" width="10.5703125" style="1" customWidth="1"/>
    <col min="2018" max="2018" width="0" style="1" hidden="1" customWidth="1"/>
    <col min="2019" max="2019" width="9.85546875" style="1" customWidth="1"/>
    <col min="2020" max="2020" width="9.28515625" style="1" customWidth="1"/>
    <col min="2021" max="2021" width="11.140625" style="1" customWidth="1"/>
    <col min="2022" max="2022" width="10" style="1" customWidth="1"/>
    <col min="2023" max="2023" width="10.5703125" style="1" customWidth="1"/>
    <col min="2024" max="2024" width="9.7109375" style="1" customWidth="1"/>
    <col min="2025" max="2026" width="9" style="1" customWidth="1"/>
    <col min="2027" max="2027" width="8.5703125" style="1" customWidth="1"/>
    <col min="2028" max="2030" width="9" style="1" customWidth="1"/>
    <col min="2031" max="2031" width="9.5703125" style="1" customWidth="1"/>
    <col min="2032" max="2032" width="9.42578125" style="1" customWidth="1"/>
    <col min="2033" max="2252" width="9.140625" style="1"/>
    <col min="2253" max="2253" width="0" style="1" hidden="1" customWidth="1"/>
    <col min="2254" max="2254" width="25.7109375" style="1" customWidth="1"/>
    <col min="2255" max="2255" width="10.42578125" style="1" customWidth="1"/>
    <col min="2256" max="2256" width="9.7109375" style="1" customWidth="1"/>
    <col min="2257" max="2257" width="10.28515625" style="1" customWidth="1"/>
    <col min="2258" max="2258" width="9.7109375" style="1" customWidth="1"/>
    <col min="2259" max="2259" width="10.28515625" style="1" customWidth="1"/>
    <col min="2260" max="2260" width="9.7109375" style="1" customWidth="1"/>
    <col min="2261" max="2261" width="10.140625" style="1" customWidth="1"/>
    <col min="2262" max="2262" width="9.7109375" style="1" customWidth="1"/>
    <col min="2263" max="2263" width="10.42578125" style="1" customWidth="1"/>
    <col min="2264" max="2264" width="9.28515625" style="1" customWidth="1"/>
    <col min="2265" max="2265" width="10.42578125" style="1" customWidth="1"/>
    <col min="2266" max="2266" width="9.7109375" style="1" customWidth="1"/>
    <col min="2267" max="2267" width="10.140625" style="1" customWidth="1"/>
    <col min="2268" max="2268" width="9.42578125" style="1" customWidth="1"/>
    <col min="2269" max="2269" width="9.28515625" style="1" customWidth="1"/>
    <col min="2270" max="2270" width="8.7109375" style="1" customWidth="1"/>
    <col min="2271" max="2271" width="7.7109375" style="1" customWidth="1"/>
    <col min="2272" max="2272" width="7.28515625" style="1" customWidth="1"/>
    <col min="2273" max="2273" width="10.5703125" style="1" customWidth="1"/>
    <col min="2274" max="2274" width="0" style="1" hidden="1" customWidth="1"/>
    <col min="2275" max="2275" width="9.85546875" style="1" customWidth="1"/>
    <col min="2276" max="2276" width="9.28515625" style="1" customWidth="1"/>
    <col min="2277" max="2277" width="11.140625" style="1" customWidth="1"/>
    <col min="2278" max="2278" width="10" style="1" customWidth="1"/>
    <col min="2279" max="2279" width="10.5703125" style="1" customWidth="1"/>
    <col min="2280" max="2280" width="9.7109375" style="1" customWidth="1"/>
    <col min="2281" max="2282" width="9" style="1" customWidth="1"/>
    <col min="2283" max="2283" width="8.5703125" style="1" customWidth="1"/>
    <col min="2284" max="2286" width="9" style="1" customWidth="1"/>
    <col min="2287" max="2287" width="9.5703125" style="1" customWidth="1"/>
    <col min="2288" max="2288" width="9.42578125" style="1" customWidth="1"/>
    <col min="2289" max="2508" width="9.140625" style="1"/>
    <col min="2509" max="2509" width="0" style="1" hidden="1" customWidth="1"/>
    <col min="2510" max="2510" width="25.7109375" style="1" customWidth="1"/>
    <col min="2511" max="2511" width="10.42578125" style="1" customWidth="1"/>
    <col min="2512" max="2512" width="9.7109375" style="1" customWidth="1"/>
    <col min="2513" max="2513" width="10.28515625" style="1" customWidth="1"/>
    <col min="2514" max="2514" width="9.7109375" style="1" customWidth="1"/>
    <col min="2515" max="2515" width="10.28515625" style="1" customWidth="1"/>
    <col min="2516" max="2516" width="9.7109375" style="1" customWidth="1"/>
    <col min="2517" max="2517" width="10.140625" style="1" customWidth="1"/>
    <col min="2518" max="2518" width="9.7109375" style="1" customWidth="1"/>
    <col min="2519" max="2519" width="10.42578125" style="1" customWidth="1"/>
    <col min="2520" max="2520" width="9.28515625" style="1" customWidth="1"/>
    <col min="2521" max="2521" width="10.42578125" style="1" customWidth="1"/>
    <col min="2522" max="2522" width="9.7109375" style="1" customWidth="1"/>
    <col min="2523" max="2523" width="10.140625" style="1" customWidth="1"/>
    <col min="2524" max="2524" width="9.42578125" style="1" customWidth="1"/>
    <col min="2525" max="2525" width="9.28515625" style="1" customWidth="1"/>
    <col min="2526" max="2526" width="8.7109375" style="1" customWidth="1"/>
    <col min="2527" max="2527" width="7.7109375" style="1" customWidth="1"/>
    <col min="2528" max="2528" width="7.28515625" style="1" customWidth="1"/>
    <col min="2529" max="2529" width="10.5703125" style="1" customWidth="1"/>
    <col min="2530" max="2530" width="0" style="1" hidden="1" customWidth="1"/>
    <col min="2531" max="2531" width="9.85546875" style="1" customWidth="1"/>
    <col min="2532" max="2532" width="9.28515625" style="1" customWidth="1"/>
    <col min="2533" max="2533" width="11.140625" style="1" customWidth="1"/>
    <col min="2534" max="2534" width="10" style="1" customWidth="1"/>
    <col min="2535" max="2535" width="10.5703125" style="1" customWidth="1"/>
    <col min="2536" max="2536" width="9.7109375" style="1" customWidth="1"/>
    <col min="2537" max="2538" width="9" style="1" customWidth="1"/>
    <col min="2539" max="2539" width="8.5703125" style="1" customWidth="1"/>
    <col min="2540" max="2542" width="9" style="1" customWidth="1"/>
    <col min="2543" max="2543" width="9.5703125" style="1" customWidth="1"/>
    <col min="2544" max="2544" width="9.42578125" style="1" customWidth="1"/>
    <col min="2545" max="2764" width="9.140625" style="1"/>
    <col min="2765" max="2765" width="0" style="1" hidden="1" customWidth="1"/>
    <col min="2766" max="2766" width="25.7109375" style="1" customWidth="1"/>
    <col min="2767" max="2767" width="10.42578125" style="1" customWidth="1"/>
    <col min="2768" max="2768" width="9.7109375" style="1" customWidth="1"/>
    <col min="2769" max="2769" width="10.28515625" style="1" customWidth="1"/>
    <col min="2770" max="2770" width="9.7109375" style="1" customWidth="1"/>
    <col min="2771" max="2771" width="10.28515625" style="1" customWidth="1"/>
    <col min="2772" max="2772" width="9.7109375" style="1" customWidth="1"/>
    <col min="2773" max="2773" width="10.140625" style="1" customWidth="1"/>
    <col min="2774" max="2774" width="9.7109375" style="1" customWidth="1"/>
    <col min="2775" max="2775" width="10.42578125" style="1" customWidth="1"/>
    <col min="2776" max="2776" width="9.28515625" style="1" customWidth="1"/>
    <col min="2777" max="2777" width="10.42578125" style="1" customWidth="1"/>
    <col min="2778" max="2778" width="9.7109375" style="1" customWidth="1"/>
    <col min="2779" max="2779" width="10.140625" style="1" customWidth="1"/>
    <col min="2780" max="2780" width="9.42578125" style="1" customWidth="1"/>
    <col min="2781" max="2781" width="9.28515625" style="1" customWidth="1"/>
    <col min="2782" max="2782" width="8.7109375" style="1" customWidth="1"/>
    <col min="2783" max="2783" width="7.7109375" style="1" customWidth="1"/>
    <col min="2784" max="2784" width="7.28515625" style="1" customWidth="1"/>
    <col min="2785" max="2785" width="10.5703125" style="1" customWidth="1"/>
    <col min="2786" max="2786" width="0" style="1" hidden="1" customWidth="1"/>
    <col min="2787" max="2787" width="9.85546875" style="1" customWidth="1"/>
    <col min="2788" max="2788" width="9.28515625" style="1" customWidth="1"/>
    <col min="2789" max="2789" width="11.140625" style="1" customWidth="1"/>
    <col min="2790" max="2790" width="10" style="1" customWidth="1"/>
    <col min="2791" max="2791" width="10.5703125" style="1" customWidth="1"/>
    <col min="2792" max="2792" width="9.7109375" style="1" customWidth="1"/>
    <col min="2793" max="2794" width="9" style="1" customWidth="1"/>
    <col min="2795" max="2795" width="8.5703125" style="1" customWidth="1"/>
    <col min="2796" max="2798" width="9" style="1" customWidth="1"/>
    <col min="2799" max="2799" width="9.5703125" style="1" customWidth="1"/>
    <col min="2800" max="2800" width="9.42578125" style="1" customWidth="1"/>
    <col min="2801" max="3020" width="9.140625" style="1"/>
    <col min="3021" max="3021" width="0" style="1" hidden="1" customWidth="1"/>
    <col min="3022" max="3022" width="25.7109375" style="1" customWidth="1"/>
    <col min="3023" max="3023" width="10.42578125" style="1" customWidth="1"/>
    <col min="3024" max="3024" width="9.7109375" style="1" customWidth="1"/>
    <col min="3025" max="3025" width="10.28515625" style="1" customWidth="1"/>
    <col min="3026" max="3026" width="9.7109375" style="1" customWidth="1"/>
    <col min="3027" max="3027" width="10.28515625" style="1" customWidth="1"/>
    <col min="3028" max="3028" width="9.7109375" style="1" customWidth="1"/>
    <col min="3029" max="3029" width="10.140625" style="1" customWidth="1"/>
    <col min="3030" max="3030" width="9.7109375" style="1" customWidth="1"/>
    <col min="3031" max="3031" width="10.42578125" style="1" customWidth="1"/>
    <col min="3032" max="3032" width="9.28515625" style="1" customWidth="1"/>
    <col min="3033" max="3033" width="10.42578125" style="1" customWidth="1"/>
    <col min="3034" max="3034" width="9.7109375" style="1" customWidth="1"/>
    <col min="3035" max="3035" width="10.140625" style="1" customWidth="1"/>
    <col min="3036" max="3036" width="9.42578125" style="1" customWidth="1"/>
    <col min="3037" max="3037" width="9.28515625" style="1" customWidth="1"/>
    <col min="3038" max="3038" width="8.7109375" style="1" customWidth="1"/>
    <col min="3039" max="3039" width="7.7109375" style="1" customWidth="1"/>
    <col min="3040" max="3040" width="7.28515625" style="1" customWidth="1"/>
    <col min="3041" max="3041" width="10.5703125" style="1" customWidth="1"/>
    <col min="3042" max="3042" width="0" style="1" hidden="1" customWidth="1"/>
    <col min="3043" max="3043" width="9.85546875" style="1" customWidth="1"/>
    <col min="3044" max="3044" width="9.28515625" style="1" customWidth="1"/>
    <col min="3045" max="3045" width="11.140625" style="1" customWidth="1"/>
    <col min="3046" max="3046" width="10" style="1" customWidth="1"/>
    <col min="3047" max="3047" width="10.5703125" style="1" customWidth="1"/>
    <col min="3048" max="3048" width="9.7109375" style="1" customWidth="1"/>
    <col min="3049" max="3050" width="9" style="1" customWidth="1"/>
    <col min="3051" max="3051" width="8.5703125" style="1" customWidth="1"/>
    <col min="3052" max="3054" width="9" style="1" customWidth="1"/>
    <col min="3055" max="3055" width="9.5703125" style="1" customWidth="1"/>
    <col min="3056" max="3056" width="9.42578125" style="1" customWidth="1"/>
    <col min="3057" max="3276" width="9.140625" style="1"/>
    <col min="3277" max="3277" width="0" style="1" hidden="1" customWidth="1"/>
    <col min="3278" max="3278" width="25.7109375" style="1" customWidth="1"/>
    <col min="3279" max="3279" width="10.42578125" style="1" customWidth="1"/>
    <col min="3280" max="3280" width="9.7109375" style="1" customWidth="1"/>
    <col min="3281" max="3281" width="10.28515625" style="1" customWidth="1"/>
    <col min="3282" max="3282" width="9.7109375" style="1" customWidth="1"/>
    <col min="3283" max="3283" width="10.28515625" style="1" customWidth="1"/>
    <col min="3284" max="3284" width="9.7109375" style="1" customWidth="1"/>
    <col min="3285" max="3285" width="10.140625" style="1" customWidth="1"/>
    <col min="3286" max="3286" width="9.7109375" style="1" customWidth="1"/>
    <col min="3287" max="3287" width="10.42578125" style="1" customWidth="1"/>
    <col min="3288" max="3288" width="9.28515625" style="1" customWidth="1"/>
    <col min="3289" max="3289" width="10.42578125" style="1" customWidth="1"/>
    <col min="3290" max="3290" width="9.7109375" style="1" customWidth="1"/>
    <col min="3291" max="3291" width="10.140625" style="1" customWidth="1"/>
    <col min="3292" max="3292" width="9.42578125" style="1" customWidth="1"/>
    <col min="3293" max="3293" width="9.28515625" style="1" customWidth="1"/>
    <col min="3294" max="3294" width="8.7109375" style="1" customWidth="1"/>
    <col min="3295" max="3295" width="7.7109375" style="1" customWidth="1"/>
    <col min="3296" max="3296" width="7.28515625" style="1" customWidth="1"/>
    <col min="3297" max="3297" width="10.5703125" style="1" customWidth="1"/>
    <col min="3298" max="3298" width="0" style="1" hidden="1" customWidth="1"/>
    <col min="3299" max="3299" width="9.85546875" style="1" customWidth="1"/>
    <col min="3300" max="3300" width="9.28515625" style="1" customWidth="1"/>
    <col min="3301" max="3301" width="11.140625" style="1" customWidth="1"/>
    <col min="3302" max="3302" width="10" style="1" customWidth="1"/>
    <col min="3303" max="3303" width="10.5703125" style="1" customWidth="1"/>
    <col min="3304" max="3304" width="9.7109375" style="1" customWidth="1"/>
    <col min="3305" max="3306" width="9" style="1" customWidth="1"/>
    <col min="3307" max="3307" width="8.5703125" style="1" customWidth="1"/>
    <col min="3308" max="3310" width="9" style="1" customWidth="1"/>
    <col min="3311" max="3311" width="9.5703125" style="1" customWidth="1"/>
    <col min="3312" max="3312" width="9.42578125" style="1" customWidth="1"/>
    <col min="3313" max="3532" width="9.140625" style="1"/>
    <col min="3533" max="3533" width="0" style="1" hidden="1" customWidth="1"/>
    <col min="3534" max="3534" width="25.7109375" style="1" customWidth="1"/>
    <col min="3535" max="3535" width="10.42578125" style="1" customWidth="1"/>
    <col min="3536" max="3536" width="9.7109375" style="1" customWidth="1"/>
    <col min="3537" max="3537" width="10.28515625" style="1" customWidth="1"/>
    <col min="3538" max="3538" width="9.7109375" style="1" customWidth="1"/>
    <col min="3539" max="3539" width="10.28515625" style="1" customWidth="1"/>
    <col min="3540" max="3540" width="9.7109375" style="1" customWidth="1"/>
    <col min="3541" max="3541" width="10.140625" style="1" customWidth="1"/>
    <col min="3542" max="3542" width="9.7109375" style="1" customWidth="1"/>
    <col min="3543" max="3543" width="10.42578125" style="1" customWidth="1"/>
    <col min="3544" max="3544" width="9.28515625" style="1" customWidth="1"/>
    <col min="3545" max="3545" width="10.42578125" style="1" customWidth="1"/>
    <col min="3546" max="3546" width="9.7109375" style="1" customWidth="1"/>
    <col min="3547" max="3547" width="10.140625" style="1" customWidth="1"/>
    <col min="3548" max="3548" width="9.42578125" style="1" customWidth="1"/>
    <col min="3549" max="3549" width="9.28515625" style="1" customWidth="1"/>
    <col min="3550" max="3550" width="8.7109375" style="1" customWidth="1"/>
    <col min="3551" max="3551" width="7.7109375" style="1" customWidth="1"/>
    <col min="3552" max="3552" width="7.28515625" style="1" customWidth="1"/>
    <col min="3553" max="3553" width="10.5703125" style="1" customWidth="1"/>
    <col min="3554" max="3554" width="0" style="1" hidden="1" customWidth="1"/>
    <col min="3555" max="3555" width="9.85546875" style="1" customWidth="1"/>
    <col min="3556" max="3556" width="9.28515625" style="1" customWidth="1"/>
    <col min="3557" max="3557" width="11.140625" style="1" customWidth="1"/>
    <col min="3558" max="3558" width="10" style="1" customWidth="1"/>
    <col min="3559" max="3559" width="10.5703125" style="1" customWidth="1"/>
    <col min="3560" max="3560" width="9.7109375" style="1" customWidth="1"/>
    <col min="3561" max="3562" width="9" style="1" customWidth="1"/>
    <col min="3563" max="3563" width="8.5703125" style="1" customWidth="1"/>
    <col min="3564" max="3566" width="9" style="1" customWidth="1"/>
    <col min="3567" max="3567" width="9.5703125" style="1" customWidth="1"/>
    <col min="3568" max="3568" width="9.42578125" style="1" customWidth="1"/>
    <col min="3569" max="3788" width="9.140625" style="1"/>
    <col min="3789" max="3789" width="0" style="1" hidden="1" customWidth="1"/>
    <col min="3790" max="3790" width="25.7109375" style="1" customWidth="1"/>
    <col min="3791" max="3791" width="10.42578125" style="1" customWidth="1"/>
    <col min="3792" max="3792" width="9.7109375" style="1" customWidth="1"/>
    <col min="3793" max="3793" width="10.28515625" style="1" customWidth="1"/>
    <col min="3794" max="3794" width="9.7109375" style="1" customWidth="1"/>
    <col min="3795" max="3795" width="10.28515625" style="1" customWidth="1"/>
    <col min="3796" max="3796" width="9.7109375" style="1" customWidth="1"/>
    <col min="3797" max="3797" width="10.140625" style="1" customWidth="1"/>
    <col min="3798" max="3798" width="9.7109375" style="1" customWidth="1"/>
    <col min="3799" max="3799" width="10.42578125" style="1" customWidth="1"/>
    <col min="3800" max="3800" width="9.28515625" style="1" customWidth="1"/>
    <col min="3801" max="3801" width="10.42578125" style="1" customWidth="1"/>
    <col min="3802" max="3802" width="9.7109375" style="1" customWidth="1"/>
    <col min="3803" max="3803" width="10.140625" style="1" customWidth="1"/>
    <col min="3804" max="3804" width="9.42578125" style="1" customWidth="1"/>
    <col min="3805" max="3805" width="9.28515625" style="1" customWidth="1"/>
    <col min="3806" max="3806" width="8.7109375" style="1" customWidth="1"/>
    <col min="3807" max="3807" width="7.7109375" style="1" customWidth="1"/>
    <col min="3808" max="3808" width="7.28515625" style="1" customWidth="1"/>
    <col min="3809" max="3809" width="10.5703125" style="1" customWidth="1"/>
    <col min="3810" max="3810" width="0" style="1" hidden="1" customWidth="1"/>
    <col min="3811" max="3811" width="9.85546875" style="1" customWidth="1"/>
    <col min="3812" max="3812" width="9.28515625" style="1" customWidth="1"/>
    <col min="3813" max="3813" width="11.140625" style="1" customWidth="1"/>
    <col min="3814" max="3814" width="10" style="1" customWidth="1"/>
    <col min="3815" max="3815" width="10.5703125" style="1" customWidth="1"/>
    <col min="3816" max="3816" width="9.7109375" style="1" customWidth="1"/>
    <col min="3817" max="3818" width="9" style="1" customWidth="1"/>
    <col min="3819" max="3819" width="8.5703125" style="1" customWidth="1"/>
    <col min="3820" max="3822" width="9" style="1" customWidth="1"/>
    <col min="3823" max="3823" width="9.5703125" style="1" customWidth="1"/>
    <col min="3824" max="3824" width="9.42578125" style="1" customWidth="1"/>
    <col min="3825" max="3921" width="9.140625" style="1"/>
    <col min="3922" max="3922" width="0" style="1" hidden="1" customWidth="1"/>
    <col min="3923" max="3923" width="25.7109375" style="1" customWidth="1"/>
    <col min="3924" max="3924" width="10.42578125" style="1" customWidth="1"/>
    <col min="3925" max="3925" width="9.7109375" style="1" customWidth="1"/>
    <col min="3926" max="3926" width="10.28515625" style="1" customWidth="1"/>
    <col min="3927" max="3927" width="9.7109375" style="1" customWidth="1"/>
    <col min="3928" max="3928" width="10.28515625" style="1" customWidth="1"/>
    <col min="3929" max="3929" width="9.7109375" style="1" customWidth="1"/>
    <col min="3930" max="3930" width="10.140625" style="1" customWidth="1"/>
    <col min="3931" max="3931" width="9.7109375" style="1" customWidth="1"/>
    <col min="3932" max="3932" width="10.42578125" style="1" customWidth="1"/>
    <col min="3933" max="3933" width="9.28515625" style="1" customWidth="1"/>
    <col min="3934" max="3934" width="10.42578125" style="1" customWidth="1"/>
    <col min="3935" max="3935" width="9.7109375" style="1" customWidth="1"/>
    <col min="3936" max="3936" width="10.140625" style="1" customWidth="1"/>
    <col min="3937" max="3937" width="9.42578125" style="1" customWidth="1"/>
    <col min="3938" max="3938" width="9.28515625" style="1" customWidth="1"/>
    <col min="3939" max="3939" width="8.7109375" style="1" customWidth="1"/>
    <col min="3940" max="3940" width="7.7109375" style="1" customWidth="1"/>
    <col min="3941" max="3941" width="7.28515625" style="1" customWidth="1"/>
    <col min="3942" max="3942" width="10.5703125" style="1" customWidth="1"/>
    <col min="3943" max="3943" width="0" style="1" hidden="1" customWidth="1"/>
    <col min="3944" max="3944" width="9.85546875" style="1" customWidth="1"/>
    <col min="3945" max="3945" width="9.28515625" style="1" customWidth="1"/>
    <col min="3946" max="3946" width="11.140625" style="1" customWidth="1"/>
    <col min="3947" max="3947" width="10" style="1" customWidth="1"/>
    <col min="3948" max="3948" width="10.5703125" style="1" customWidth="1"/>
    <col min="3949" max="3949" width="9.7109375" style="1" customWidth="1"/>
    <col min="3950" max="3951" width="9" style="1" customWidth="1"/>
    <col min="3952" max="3952" width="8.5703125" style="1" customWidth="1"/>
    <col min="3953" max="3955" width="9" style="1" customWidth="1"/>
    <col min="3956" max="3956" width="9.5703125" style="1" customWidth="1"/>
    <col min="3957" max="3957" width="9.42578125" style="1" customWidth="1"/>
    <col min="3958" max="4177" width="9.140625" style="1"/>
    <col min="4178" max="4178" width="0" style="1" hidden="1" customWidth="1"/>
    <col min="4179" max="4179" width="25.7109375" style="1" customWidth="1"/>
    <col min="4180" max="4180" width="10.42578125" style="1" customWidth="1"/>
    <col min="4181" max="4181" width="9.7109375" style="1" customWidth="1"/>
    <col min="4182" max="4182" width="10.28515625" style="1" customWidth="1"/>
    <col min="4183" max="4183" width="9.7109375" style="1" customWidth="1"/>
    <col min="4184" max="4184" width="10.28515625" style="1" customWidth="1"/>
    <col min="4185" max="4185" width="9.7109375" style="1" customWidth="1"/>
    <col min="4186" max="4186" width="10.140625" style="1" customWidth="1"/>
    <col min="4187" max="4187" width="9.7109375" style="1" customWidth="1"/>
    <col min="4188" max="4188" width="10.42578125" style="1" customWidth="1"/>
    <col min="4189" max="4189" width="9.28515625" style="1" customWidth="1"/>
    <col min="4190" max="4190" width="10.42578125" style="1" customWidth="1"/>
    <col min="4191" max="4191" width="9.7109375" style="1" customWidth="1"/>
    <col min="4192" max="4192" width="10.140625" style="1" customWidth="1"/>
    <col min="4193" max="4193" width="9.42578125" style="1" customWidth="1"/>
    <col min="4194" max="4194" width="9.28515625" style="1" customWidth="1"/>
    <col min="4195" max="4195" width="8.7109375" style="1" customWidth="1"/>
    <col min="4196" max="4196" width="7.7109375" style="1" customWidth="1"/>
    <col min="4197" max="4197" width="7.28515625" style="1" customWidth="1"/>
    <col min="4198" max="4198" width="10.5703125" style="1" customWidth="1"/>
    <col min="4199" max="4199" width="0" style="1" hidden="1" customWidth="1"/>
    <col min="4200" max="4200" width="9.85546875" style="1" customWidth="1"/>
    <col min="4201" max="4201" width="9.28515625" style="1" customWidth="1"/>
    <col min="4202" max="4202" width="11.140625" style="1" customWidth="1"/>
    <col min="4203" max="4203" width="10" style="1" customWidth="1"/>
    <col min="4204" max="4204" width="10.5703125" style="1" customWidth="1"/>
    <col min="4205" max="4205" width="9.7109375" style="1" customWidth="1"/>
    <col min="4206" max="4207" width="9" style="1" customWidth="1"/>
    <col min="4208" max="4208" width="8.5703125" style="1" customWidth="1"/>
    <col min="4209" max="4211" width="9" style="1" customWidth="1"/>
    <col min="4212" max="4212" width="9.5703125" style="1" customWidth="1"/>
    <col min="4213" max="4213" width="9.42578125" style="1" customWidth="1"/>
    <col min="4214" max="4433" width="9.140625" style="1"/>
    <col min="4434" max="4434" width="0" style="1" hidden="1" customWidth="1"/>
    <col min="4435" max="4435" width="25.7109375" style="1" customWidth="1"/>
    <col min="4436" max="4436" width="10.42578125" style="1" customWidth="1"/>
    <col min="4437" max="4437" width="9.7109375" style="1" customWidth="1"/>
    <col min="4438" max="4438" width="10.28515625" style="1" customWidth="1"/>
    <col min="4439" max="4439" width="9.7109375" style="1" customWidth="1"/>
    <col min="4440" max="4440" width="10.28515625" style="1" customWidth="1"/>
    <col min="4441" max="4441" width="9.7109375" style="1" customWidth="1"/>
    <col min="4442" max="4442" width="10.140625" style="1" customWidth="1"/>
    <col min="4443" max="4443" width="9.7109375" style="1" customWidth="1"/>
    <col min="4444" max="4444" width="10.42578125" style="1" customWidth="1"/>
    <col min="4445" max="4445" width="9.28515625" style="1" customWidth="1"/>
    <col min="4446" max="4446" width="10.42578125" style="1" customWidth="1"/>
    <col min="4447" max="4447" width="9.7109375" style="1" customWidth="1"/>
    <col min="4448" max="4448" width="10.140625" style="1" customWidth="1"/>
    <col min="4449" max="4449" width="9.42578125" style="1" customWidth="1"/>
    <col min="4450" max="4450" width="9.28515625" style="1" customWidth="1"/>
    <col min="4451" max="4451" width="8.7109375" style="1" customWidth="1"/>
    <col min="4452" max="4452" width="7.7109375" style="1" customWidth="1"/>
    <col min="4453" max="4453" width="7.28515625" style="1" customWidth="1"/>
    <col min="4454" max="4454" width="10.5703125" style="1" customWidth="1"/>
    <col min="4455" max="4455" width="0" style="1" hidden="1" customWidth="1"/>
    <col min="4456" max="4456" width="9.85546875" style="1" customWidth="1"/>
    <col min="4457" max="4457" width="9.28515625" style="1" customWidth="1"/>
    <col min="4458" max="4458" width="11.140625" style="1" customWidth="1"/>
    <col min="4459" max="4459" width="10" style="1" customWidth="1"/>
    <col min="4460" max="4460" width="10.5703125" style="1" customWidth="1"/>
    <col min="4461" max="4461" width="9.7109375" style="1" customWidth="1"/>
    <col min="4462" max="4463" width="9" style="1" customWidth="1"/>
    <col min="4464" max="4464" width="8.5703125" style="1" customWidth="1"/>
    <col min="4465" max="4467" width="9" style="1" customWidth="1"/>
    <col min="4468" max="4468" width="9.5703125" style="1" customWidth="1"/>
    <col min="4469" max="4469" width="9.42578125" style="1" customWidth="1"/>
    <col min="4470" max="4689" width="9.140625" style="1"/>
    <col min="4690" max="4690" width="0" style="1" hidden="1" customWidth="1"/>
    <col min="4691" max="4691" width="25.7109375" style="1" customWidth="1"/>
    <col min="4692" max="4692" width="10.42578125" style="1" customWidth="1"/>
    <col min="4693" max="4693" width="9.7109375" style="1" customWidth="1"/>
    <col min="4694" max="4694" width="10.28515625" style="1" customWidth="1"/>
    <col min="4695" max="4695" width="9.7109375" style="1" customWidth="1"/>
    <col min="4696" max="4696" width="10.28515625" style="1" customWidth="1"/>
    <col min="4697" max="4697" width="9.7109375" style="1" customWidth="1"/>
    <col min="4698" max="4698" width="10.140625" style="1" customWidth="1"/>
    <col min="4699" max="4699" width="9.7109375" style="1" customWidth="1"/>
    <col min="4700" max="4700" width="10.42578125" style="1" customWidth="1"/>
    <col min="4701" max="4701" width="9.28515625" style="1" customWidth="1"/>
    <col min="4702" max="4702" width="10.42578125" style="1" customWidth="1"/>
    <col min="4703" max="4703" width="9.7109375" style="1" customWidth="1"/>
    <col min="4704" max="4704" width="10.140625" style="1" customWidth="1"/>
    <col min="4705" max="4705" width="9.42578125" style="1" customWidth="1"/>
    <col min="4706" max="4706" width="9.28515625" style="1" customWidth="1"/>
    <col min="4707" max="4707" width="8.7109375" style="1" customWidth="1"/>
    <col min="4708" max="4708" width="7.7109375" style="1" customWidth="1"/>
    <col min="4709" max="4709" width="7.28515625" style="1" customWidth="1"/>
    <col min="4710" max="4710" width="10.5703125" style="1" customWidth="1"/>
    <col min="4711" max="4711" width="0" style="1" hidden="1" customWidth="1"/>
    <col min="4712" max="4712" width="9.85546875" style="1" customWidth="1"/>
    <col min="4713" max="4713" width="9.28515625" style="1" customWidth="1"/>
    <col min="4714" max="4714" width="11.140625" style="1" customWidth="1"/>
    <col min="4715" max="4715" width="10" style="1" customWidth="1"/>
    <col min="4716" max="4716" width="10.5703125" style="1" customWidth="1"/>
    <col min="4717" max="4717" width="9.7109375" style="1" customWidth="1"/>
    <col min="4718" max="4719" width="9" style="1" customWidth="1"/>
    <col min="4720" max="4720" width="8.5703125" style="1" customWidth="1"/>
    <col min="4721" max="4723" width="9" style="1" customWidth="1"/>
    <col min="4724" max="4724" width="9.5703125" style="1" customWidth="1"/>
    <col min="4725" max="4725" width="9.42578125" style="1" customWidth="1"/>
    <col min="4726" max="4945" width="9.140625" style="1"/>
    <col min="4946" max="4946" width="0" style="1" hidden="1" customWidth="1"/>
    <col min="4947" max="4947" width="25.7109375" style="1" customWidth="1"/>
    <col min="4948" max="4948" width="10.42578125" style="1" customWidth="1"/>
    <col min="4949" max="4949" width="9.7109375" style="1" customWidth="1"/>
    <col min="4950" max="4950" width="10.28515625" style="1" customWidth="1"/>
    <col min="4951" max="4951" width="9.7109375" style="1" customWidth="1"/>
    <col min="4952" max="4952" width="10.28515625" style="1" customWidth="1"/>
    <col min="4953" max="4953" width="9.7109375" style="1" customWidth="1"/>
    <col min="4954" max="4954" width="10.140625" style="1" customWidth="1"/>
    <col min="4955" max="4955" width="9.7109375" style="1" customWidth="1"/>
    <col min="4956" max="4956" width="10.42578125" style="1" customWidth="1"/>
    <col min="4957" max="4957" width="9.28515625" style="1" customWidth="1"/>
    <col min="4958" max="4958" width="10.42578125" style="1" customWidth="1"/>
    <col min="4959" max="4959" width="9.7109375" style="1" customWidth="1"/>
    <col min="4960" max="4960" width="10.140625" style="1" customWidth="1"/>
    <col min="4961" max="4961" width="9.42578125" style="1" customWidth="1"/>
    <col min="4962" max="4962" width="9.28515625" style="1" customWidth="1"/>
    <col min="4963" max="4963" width="8.7109375" style="1" customWidth="1"/>
    <col min="4964" max="4964" width="7.7109375" style="1" customWidth="1"/>
    <col min="4965" max="4965" width="7.28515625" style="1" customWidth="1"/>
    <col min="4966" max="4966" width="10.5703125" style="1" customWidth="1"/>
    <col min="4967" max="4967" width="0" style="1" hidden="1" customWidth="1"/>
    <col min="4968" max="4968" width="9.85546875" style="1" customWidth="1"/>
    <col min="4969" max="4969" width="9.28515625" style="1" customWidth="1"/>
    <col min="4970" max="4970" width="11.140625" style="1" customWidth="1"/>
    <col min="4971" max="4971" width="10" style="1" customWidth="1"/>
    <col min="4972" max="4972" width="10.5703125" style="1" customWidth="1"/>
    <col min="4973" max="4973" width="9.7109375" style="1" customWidth="1"/>
    <col min="4974" max="4975" width="9" style="1" customWidth="1"/>
    <col min="4976" max="4976" width="8.5703125" style="1" customWidth="1"/>
    <col min="4977" max="4979" width="9" style="1" customWidth="1"/>
    <col min="4980" max="4980" width="9.5703125" style="1" customWidth="1"/>
    <col min="4981" max="4981" width="9.42578125" style="1" customWidth="1"/>
    <col min="4982" max="5201" width="9.140625" style="1"/>
    <col min="5202" max="5202" width="0" style="1" hidden="1" customWidth="1"/>
    <col min="5203" max="5203" width="25.7109375" style="1" customWidth="1"/>
    <col min="5204" max="5204" width="10.42578125" style="1" customWidth="1"/>
    <col min="5205" max="5205" width="9.7109375" style="1" customWidth="1"/>
    <col min="5206" max="5206" width="10.28515625" style="1" customWidth="1"/>
    <col min="5207" max="5207" width="9.7109375" style="1" customWidth="1"/>
    <col min="5208" max="5208" width="10.28515625" style="1" customWidth="1"/>
    <col min="5209" max="5209" width="9.7109375" style="1" customWidth="1"/>
    <col min="5210" max="5210" width="10.140625" style="1" customWidth="1"/>
    <col min="5211" max="5211" width="9.7109375" style="1" customWidth="1"/>
    <col min="5212" max="5212" width="10.42578125" style="1" customWidth="1"/>
    <col min="5213" max="5213" width="9.28515625" style="1" customWidth="1"/>
    <col min="5214" max="5214" width="10.42578125" style="1" customWidth="1"/>
    <col min="5215" max="5215" width="9.7109375" style="1" customWidth="1"/>
    <col min="5216" max="5216" width="10.140625" style="1" customWidth="1"/>
    <col min="5217" max="5217" width="9.42578125" style="1" customWidth="1"/>
    <col min="5218" max="5218" width="9.28515625" style="1" customWidth="1"/>
    <col min="5219" max="5219" width="8.7109375" style="1" customWidth="1"/>
    <col min="5220" max="5220" width="7.7109375" style="1" customWidth="1"/>
    <col min="5221" max="5221" width="7.28515625" style="1" customWidth="1"/>
    <col min="5222" max="5222" width="10.5703125" style="1" customWidth="1"/>
    <col min="5223" max="5223" width="0" style="1" hidden="1" customWidth="1"/>
    <col min="5224" max="5224" width="9.85546875" style="1" customWidth="1"/>
    <col min="5225" max="5225" width="9.28515625" style="1" customWidth="1"/>
    <col min="5226" max="5226" width="11.140625" style="1" customWidth="1"/>
    <col min="5227" max="5227" width="10" style="1" customWidth="1"/>
    <col min="5228" max="5228" width="10.5703125" style="1" customWidth="1"/>
    <col min="5229" max="5229" width="9.7109375" style="1" customWidth="1"/>
    <col min="5230" max="5231" width="9" style="1" customWidth="1"/>
    <col min="5232" max="5232" width="8.5703125" style="1" customWidth="1"/>
    <col min="5233" max="5235" width="9" style="1" customWidth="1"/>
    <col min="5236" max="5236" width="9.5703125" style="1" customWidth="1"/>
    <col min="5237" max="5237" width="9.42578125" style="1" customWidth="1"/>
    <col min="5238" max="5457" width="9.140625" style="1"/>
    <col min="5458" max="5458" width="0" style="1" hidden="1" customWidth="1"/>
    <col min="5459" max="5459" width="25.7109375" style="1" customWidth="1"/>
    <col min="5460" max="5460" width="10.42578125" style="1" customWidth="1"/>
    <col min="5461" max="5461" width="9.7109375" style="1" customWidth="1"/>
    <col min="5462" max="5462" width="10.28515625" style="1" customWidth="1"/>
    <col min="5463" max="5463" width="9.7109375" style="1" customWidth="1"/>
    <col min="5464" max="5464" width="10.28515625" style="1" customWidth="1"/>
    <col min="5465" max="5465" width="9.7109375" style="1" customWidth="1"/>
    <col min="5466" max="5466" width="10.140625" style="1" customWidth="1"/>
    <col min="5467" max="5467" width="9.7109375" style="1" customWidth="1"/>
    <col min="5468" max="5468" width="10.42578125" style="1" customWidth="1"/>
    <col min="5469" max="5469" width="9.28515625" style="1" customWidth="1"/>
    <col min="5470" max="5470" width="10.42578125" style="1" customWidth="1"/>
    <col min="5471" max="5471" width="9.7109375" style="1" customWidth="1"/>
    <col min="5472" max="5472" width="10.140625" style="1" customWidth="1"/>
    <col min="5473" max="5473" width="9.42578125" style="1" customWidth="1"/>
    <col min="5474" max="5474" width="9.28515625" style="1" customWidth="1"/>
    <col min="5475" max="5475" width="8.7109375" style="1" customWidth="1"/>
    <col min="5476" max="5476" width="7.7109375" style="1" customWidth="1"/>
    <col min="5477" max="5477" width="7.28515625" style="1" customWidth="1"/>
    <col min="5478" max="5478" width="10.5703125" style="1" customWidth="1"/>
    <col min="5479" max="5479" width="0" style="1" hidden="1" customWidth="1"/>
    <col min="5480" max="5480" width="9.85546875" style="1" customWidth="1"/>
    <col min="5481" max="5481" width="9.28515625" style="1" customWidth="1"/>
    <col min="5482" max="5482" width="11.140625" style="1" customWidth="1"/>
    <col min="5483" max="5483" width="10" style="1" customWidth="1"/>
    <col min="5484" max="5484" width="10.5703125" style="1" customWidth="1"/>
    <col min="5485" max="5485" width="9.7109375" style="1" customWidth="1"/>
    <col min="5486" max="5487" width="9" style="1" customWidth="1"/>
    <col min="5488" max="5488" width="8.5703125" style="1" customWidth="1"/>
    <col min="5489" max="5491" width="9" style="1" customWidth="1"/>
    <col min="5492" max="5492" width="9.5703125" style="1" customWidth="1"/>
    <col min="5493" max="5493" width="9.42578125" style="1" customWidth="1"/>
    <col min="5494" max="5713" width="9.140625" style="1"/>
    <col min="5714" max="5714" width="0" style="1" hidden="1" customWidth="1"/>
    <col min="5715" max="5715" width="25.7109375" style="1" customWidth="1"/>
    <col min="5716" max="5716" width="10.42578125" style="1" customWidth="1"/>
    <col min="5717" max="5717" width="9.7109375" style="1" customWidth="1"/>
    <col min="5718" max="5718" width="10.28515625" style="1" customWidth="1"/>
    <col min="5719" max="5719" width="9.7109375" style="1" customWidth="1"/>
    <col min="5720" max="5720" width="10.28515625" style="1" customWidth="1"/>
    <col min="5721" max="5721" width="9.7109375" style="1" customWidth="1"/>
    <col min="5722" max="5722" width="10.140625" style="1" customWidth="1"/>
    <col min="5723" max="5723" width="9.7109375" style="1" customWidth="1"/>
    <col min="5724" max="5724" width="10.42578125" style="1" customWidth="1"/>
    <col min="5725" max="5725" width="9.28515625" style="1" customWidth="1"/>
    <col min="5726" max="5726" width="10.42578125" style="1" customWidth="1"/>
    <col min="5727" max="5727" width="9.7109375" style="1" customWidth="1"/>
    <col min="5728" max="5728" width="10.140625" style="1" customWidth="1"/>
    <col min="5729" max="5729" width="9.42578125" style="1" customWidth="1"/>
    <col min="5730" max="5730" width="9.28515625" style="1" customWidth="1"/>
    <col min="5731" max="5731" width="8.7109375" style="1" customWidth="1"/>
    <col min="5732" max="5732" width="7.7109375" style="1" customWidth="1"/>
    <col min="5733" max="5733" width="7.28515625" style="1" customWidth="1"/>
    <col min="5734" max="5734" width="10.5703125" style="1" customWidth="1"/>
    <col min="5735" max="5735" width="0" style="1" hidden="1" customWidth="1"/>
    <col min="5736" max="5736" width="9.85546875" style="1" customWidth="1"/>
    <col min="5737" max="5737" width="9.28515625" style="1" customWidth="1"/>
    <col min="5738" max="5738" width="11.140625" style="1" customWidth="1"/>
    <col min="5739" max="5739" width="10" style="1" customWidth="1"/>
    <col min="5740" max="5740" width="10.5703125" style="1" customWidth="1"/>
    <col min="5741" max="5741" width="9.7109375" style="1" customWidth="1"/>
    <col min="5742" max="5743" width="9" style="1" customWidth="1"/>
    <col min="5744" max="5744" width="8.5703125" style="1" customWidth="1"/>
    <col min="5745" max="5747" width="9" style="1" customWidth="1"/>
    <col min="5748" max="5748" width="9.5703125" style="1" customWidth="1"/>
    <col min="5749" max="5749" width="9.42578125" style="1" customWidth="1"/>
    <col min="5750" max="5969" width="9.140625" style="1"/>
    <col min="5970" max="5970" width="0" style="1" hidden="1" customWidth="1"/>
    <col min="5971" max="5971" width="25.7109375" style="1" customWidth="1"/>
    <col min="5972" max="5972" width="10.42578125" style="1" customWidth="1"/>
    <col min="5973" max="5973" width="9.7109375" style="1" customWidth="1"/>
    <col min="5974" max="5974" width="10.28515625" style="1" customWidth="1"/>
    <col min="5975" max="5975" width="9.7109375" style="1" customWidth="1"/>
    <col min="5976" max="5976" width="10.28515625" style="1" customWidth="1"/>
    <col min="5977" max="5977" width="9.7109375" style="1" customWidth="1"/>
    <col min="5978" max="5978" width="10.140625" style="1" customWidth="1"/>
    <col min="5979" max="5979" width="9.7109375" style="1" customWidth="1"/>
    <col min="5980" max="5980" width="10.42578125" style="1" customWidth="1"/>
    <col min="5981" max="5981" width="9.28515625" style="1" customWidth="1"/>
    <col min="5982" max="5982" width="10.42578125" style="1" customWidth="1"/>
    <col min="5983" max="5983" width="9.7109375" style="1" customWidth="1"/>
    <col min="5984" max="5984" width="10.140625" style="1" customWidth="1"/>
    <col min="5985" max="5985" width="9.42578125" style="1" customWidth="1"/>
    <col min="5986" max="5986" width="9.28515625" style="1" customWidth="1"/>
    <col min="5987" max="5987" width="8.7109375" style="1" customWidth="1"/>
    <col min="5988" max="5988" width="7.7109375" style="1" customWidth="1"/>
    <col min="5989" max="5989" width="7.28515625" style="1" customWidth="1"/>
    <col min="5990" max="5990" width="10.5703125" style="1" customWidth="1"/>
    <col min="5991" max="5991" width="0" style="1" hidden="1" customWidth="1"/>
    <col min="5992" max="5992" width="9.85546875" style="1" customWidth="1"/>
    <col min="5993" max="5993" width="9.28515625" style="1" customWidth="1"/>
    <col min="5994" max="5994" width="11.140625" style="1" customWidth="1"/>
    <col min="5995" max="5995" width="10" style="1" customWidth="1"/>
    <col min="5996" max="5996" width="10.5703125" style="1" customWidth="1"/>
    <col min="5997" max="5997" width="9.7109375" style="1" customWidth="1"/>
    <col min="5998" max="5999" width="9" style="1" customWidth="1"/>
    <col min="6000" max="6000" width="8.5703125" style="1" customWidth="1"/>
    <col min="6001" max="6003" width="9" style="1" customWidth="1"/>
    <col min="6004" max="6004" width="9.5703125" style="1" customWidth="1"/>
    <col min="6005" max="6005" width="9.42578125" style="1" customWidth="1"/>
    <col min="6006" max="6225" width="9.140625" style="1"/>
    <col min="6226" max="6226" width="0" style="1" hidden="1" customWidth="1"/>
    <col min="6227" max="6227" width="25.7109375" style="1" customWidth="1"/>
    <col min="6228" max="6228" width="10.42578125" style="1" customWidth="1"/>
    <col min="6229" max="6229" width="9.7109375" style="1" customWidth="1"/>
    <col min="6230" max="6230" width="10.28515625" style="1" customWidth="1"/>
    <col min="6231" max="6231" width="9.7109375" style="1" customWidth="1"/>
    <col min="6232" max="6232" width="10.28515625" style="1" customWidth="1"/>
    <col min="6233" max="6233" width="9.7109375" style="1" customWidth="1"/>
    <col min="6234" max="6234" width="10.140625" style="1" customWidth="1"/>
    <col min="6235" max="6235" width="9.7109375" style="1" customWidth="1"/>
    <col min="6236" max="6236" width="10.42578125" style="1" customWidth="1"/>
    <col min="6237" max="6237" width="9.28515625" style="1" customWidth="1"/>
    <col min="6238" max="6238" width="10.42578125" style="1" customWidth="1"/>
    <col min="6239" max="6239" width="9.7109375" style="1" customWidth="1"/>
    <col min="6240" max="6240" width="10.140625" style="1" customWidth="1"/>
    <col min="6241" max="6241" width="9.42578125" style="1" customWidth="1"/>
    <col min="6242" max="6242" width="9.28515625" style="1" customWidth="1"/>
    <col min="6243" max="6243" width="8.7109375" style="1" customWidth="1"/>
    <col min="6244" max="6244" width="7.7109375" style="1" customWidth="1"/>
    <col min="6245" max="6245" width="7.28515625" style="1" customWidth="1"/>
    <col min="6246" max="6246" width="10.5703125" style="1" customWidth="1"/>
    <col min="6247" max="6247" width="0" style="1" hidden="1" customWidth="1"/>
    <col min="6248" max="6248" width="9.85546875" style="1" customWidth="1"/>
    <col min="6249" max="6249" width="9.28515625" style="1" customWidth="1"/>
    <col min="6250" max="6250" width="11.140625" style="1" customWidth="1"/>
    <col min="6251" max="6251" width="10" style="1" customWidth="1"/>
    <col min="6252" max="6252" width="10.5703125" style="1" customWidth="1"/>
    <col min="6253" max="6253" width="9.7109375" style="1" customWidth="1"/>
    <col min="6254" max="6255" width="9" style="1" customWidth="1"/>
    <col min="6256" max="6256" width="8.5703125" style="1" customWidth="1"/>
    <col min="6257" max="6259" width="9" style="1" customWidth="1"/>
    <col min="6260" max="6260" width="9.5703125" style="1" customWidth="1"/>
    <col min="6261" max="6261" width="9.42578125" style="1" customWidth="1"/>
    <col min="6262" max="6481" width="9.140625" style="1"/>
    <col min="6482" max="6482" width="0" style="1" hidden="1" customWidth="1"/>
    <col min="6483" max="6483" width="25.7109375" style="1" customWidth="1"/>
    <col min="6484" max="6484" width="10.42578125" style="1" customWidth="1"/>
    <col min="6485" max="6485" width="9.7109375" style="1" customWidth="1"/>
    <col min="6486" max="6486" width="10.28515625" style="1" customWidth="1"/>
    <col min="6487" max="6487" width="9.7109375" style="1" customWidth="1"/>
    <col min="6488" max="6488" width="10.28515625" style="1" customWidth="1"/>
    <col min="6489" max="6489" width="9.7109375" style="1" customWidth="1"/>
    <col min="6490" max="6490" width="10.140625" style="1" customWidth="1"/>
    <col min="6491" max="6491" width="9.7109375" style="1" customWidth="1"/>
    <col min="6492" max="6492" width="10.42578125" style="1" customWidth="1"/>
    <col min="6493" max="6493" width="9.28515625" style="1" customWidth="1"/>
    <col min="6494" max="6494" width="10.42578125" style="1" customWidth="1"/>
    <col min="6495" max="6495" width="9.7109375" style="1" customWidth="1"/>
    <col min="6496" max="6496" width="10.140625" style="1" customWidth="1"/>
    <col min="6497" max="6497" width="9.42578125" style="1" customWidth="1"/>
    <col min="6498" max="6498" width="9.28515625" style="1" customWidth="1"/>
    <col min="6499" max="6499" width="8.7109375" style="1" customWidth="1"/>
    <col min="6500" max="6500" width="7.7109375" style="1" customWidth="1"/>
    <col min="6501" max="6501" width="7.28515625" style="1" customWidth="1"/>
    <col min="6502" max="6502" width="10.5703125" style="1" customWidth="1"/>
    <col min="6503" max="6503" width="0" style="1" hidden="1" customWidth="1"/>
    <col min="6504" max="6504" width="9.85546875" style="1" customWidth="1"/>
    <col min="6505" max="6505" width="9.28515625" style="1" customWidth="1"/>
    <col min="6506" max="6506" width="11.140625" style="1" customWidth="1"/>
    <col min="6507" max="6507" width="10" style="1" customWidth="1"/>
    <col min="6508" max="6508" width="10.5703125" style="1" customWidth="1"/>
    <col min="6509" max="6509" width="9.7109375" style="1" customWidth="1"/>
    <col min="6510" max="6511" width="9" style="1" customWidth="1"/>
    <col min="6512" max="6512" width="8.5703125" style="1" customWidth="1"/>
    <col min="6513" max="6515" width="9" style="1" customWidth="1"/>
    <col min="6516" max="6516" width="9.5703125" style="1" customWidth="1"/>
    <col min="6517" max="6517" width="9.42578125" style="1" customWidth="1"/>
    <col min="6518" max="6737" width="9.140625" style="1"/>
    <col min="6738" max="6738" width="0" style="1" hidden="1" customWidth="1"/>
    <col min="6739" max="6739" width="25.7109375" style="1" customWidth="1"/>
    <col min="6740" max="6740" width="10.42578125" style="1" customWidth="1"/>
    <col min="6741" max="6741" width="9.7109375" style="1" customWidth="1"/>
    <col min="6742" max="6742" width="10.28515625" style="1" customWidth="1"/>
    <col min="6743" max="6743" width="9.7109375" style="1" customWidth="1"/>
    <col min="6744" max="6744" width="10.28515625" style="1" customWidth="1"/>
    <col min="6745" max="6745" width="9.7109375" style="1" customWidth="1"/>
    <col min="6746" max="6746" width="10.140625" style="1" customWidth="1"/>
    <col min="6747" max="6747" width="9.7109375" style="1" customWidth="1"/>
    <col min="6748" max="6748" width="10.42578125" style="1" customWidth="1"/>
    <col min="6749" max="6749" width="9.28515625" style="1" customWidth="1"/>
    <col min="6750" max="6750" width="10.42578125" style="1" customWidth="1"/>
    <col min="6751" max="6751" width="9.7109375" style="1" customWidth="1"/>
    <col min="6752" max="6752" width="10.140625" style="1" customWidth="1"/>
    <col min="6753" max="6753" width="9.42578125" style="1" customWidth="1"/>
    <col min="6754" max="6754" width="9.28515625" style="1" customWidth="1"/>
    <col min="6755" max="6755" width="8.7109375" style="1" customWidth="1"/>
    <col min="6756" max="6756" width="7.7109375" style="1" customWidth="1"/>
    <col min="6757" max="6757" width="7.28515625" style="1" customWidth="1"/>
    <col min="6758" max="6758" width="10.5703125" style="1" customWidth="1"/>
    <col min="6759" max="6759" width="0" style="1" hidden="1" customWidth="1"/>
    <col min="6760" max="6760" width="9.85546875" style="1" customWidth="1"/>
    <col min="6761" max="6761" width="9.28515625" style="1" customWidth="1"/>
    <col min="6762" max="6762" width="11.140625" style="1" customWidth="1"/>
    <col min="6763" max="6763" width="10" style="1" customWidth="1"/>
    <col min="6764" max="6764" width="10.5703125" style="1" customWidth="1"/>
    <col min="6765" max="6765" width="9.7109375" style="1" customWidth="1"/>
    <col min="6766" max="6767" width="9" style="1" customWidth="1"/>
    <col min="6768" max="6768" width="8.5703125" style="1" customWidth="1"/>
    <col min="6769" max="6771" width="9" style="1" customWidth="1"/>
    <col min="6772" max="6772" width="9.5703125" style="1" customWidth="1"/>
    <col min="6773" max="6773" width="9.42578125" style="1" customWidth="1"/>
    <col min="6774" max="6993" width="9.140625" style="1"/>
    <col min="6994" max="6994" width="0" style="1" hidden="1" customWidth="1"/>
    <col min="6995" max="6995" width="25.7109375" style="1" customWidth="1"/>
    <col min="6996" max="6996" width="10.42578125" style="1" customWidth="1"/>
    <col min="6997" max="6997" width="9.7109375" style="1" customWidth="1"/>
    <col min="6998" max="6998" width="10.28515625" style="1" customWidth="1"/>
    <col min="6999" max="6999" width="9.7109375" style="1" customWidth="1"/>
    <col min="7000" max="7000" width="10.28515625" style="1" customWidth="1"/>
    <col min="7001" max="7001" width="9.7109375" style="1" customWidth="1"/>
    <col min="7002" max="7002" width="10.140625" style="1" customWidth="1"/>
    <col min="7003" max="7003" width="9.7109375" style="1" customWidth="1"/>
    <col min="7004" max="7004" width="10.42578125" style="1" customWidth="1"/>
    <col min="7005" max="7005" width="9.28515625" style="1" customWidth="1"/>
    <col min="7006" max="7006" width="10.42578125" style="1" customWidth="1"/>
    <col min="7007" max="7007" width="9.7109375" style="1" customWidth="1"/>
    <col min="7008" max="7008" width="10.140625" style="1" customWidth="1"/>
    <col min="7009" max="7009" width="9.42578125" style="1" customWidth="1"/>
    <col min="7010" max="7010" width="9.28515625" style="1" customWidth="1"/>
    <col min="7011" max="7011" width="8.7109375" style="1" customWidth="1"/>
    <col min="7012" max="7012" width="7.7109375" style="1" customWidth="1"/>
    <col min="7013" max="7013" width="7.28515625" style="1" customWidth="1"/>
    <col min="7014" max="7014" width="10.5703125" style="1" customWidth="1"/>
    <col min="7015" max="7015" width="0" style="1" hidden="1" customWidth="1"/>
    <col min="7016" max="7016" width="9.85546875" style="1" customWidth="1"/>
    <col min="7017" max="7017" width="9.28515625" style="1" customWidth="1"/>
    <col min="7018" max="7018" width="11.140625" style="1" customWidth="1"/>
    <col min="7019" max="7019" width="10" style="1" customWidth="1"/>
    <col min="7020" max="7020" width="10.5703125" style="1" customWidth="1"/>
    <col min="7021" max="7021" width="9.7109375" style="1" customWidth="1"/>
    <col min="7022" max="7023" width="9" style="1" customWidth="1"/>
    <col min="7024" max="7024" width="8.5703125" style="1" customWidth="1"/>
    <col min="7025" max="7027" width="9" style="1" customWidth="1"/>
    <col min="7028" max="7028" width="9.5703125" style="1" customWidth="1"/>
    <col min="7029" max="7029" width="9.42578125" style="1" customWidth="1"/>
    <col min="7030" max="7249" width="9.140625" style="1"/>
    <col min="7250" max="7250" width="0" style="1" hidden="1" customWidth="1"/>
    <col min="7251" max="7251" width="25.7109375" style="1" customWidth="1"/>
    <col min="7252" max="7252" width="10.42578125" style="1" customWidth="1"/>
    <col min="7253" max="7253" width="9.7109375" style="1" customWidth="1"/>
    <col min="7254" max="7254" width="10.28515625" style="1" customWidth="1"/>
    <col min="7255" max="7255" width="9.7109375" style="1" customWidth="1"/>
    <col min="7256" max="7256" width="10.28515625" style="1" customWidth="1"/>
    <col min="7257" max="7257" width="9.7109375" style="1" customWidth="1"/>
    <col min="7258" max="7258" width="10.140625" style="1" customWidth="1"/>
    <col min="7259" max="7259" width="9.7109375" style="1" customWidth="1"/>
    <col min="7260" max="7260" width="10.42578125" style="1" customWidth="1"/>
    <col min="7261" max="7261" width="9.28515625" style="1" customWidth="1"/>
    <col min="7262" max="7262" width="10.42578125" style="1" customWidth="1"/>
    <col min="7263" max="7263" width="9.7109375" style="1" customWidth="1"/>
    <col min="7264" max="7264" width="10.140625" style="1" customWidth="1"/>
    <col min="7265" max="7265" width="9.42578125" style="1" customWidth="1"/>
    <col min="7266" max="7266" width="9.28515625" style="1" customWidth="1"/>
    <col min="7267" max="7267" width="8.7109375" style="1" customWidth="1"/>
    <col min="7268" max="7268" width="7.7109375" style="1" customWidth="1"/>
    <col min="7269" max="7269" width="7.28515625" style="1" customWidth="1"/>
    <col min="7270" max="7270" width="10.5703125" style="1" customWidth="1"/>
    <col min="7271" max="7271" width="0" style="1" hidden="1" customWidth="1"/>
    <col min="7272" max="7272" width="9.85546875" style="1" customWidth="1"/>
    <col min="7273" max="7273" width="9.28515625" style="1" customWidth="1"/>
    <col min="7274" max="7274" width="11.140625" style="1" customWidth="1"/>
    <col min="7275" max="7275" width="10" style="1" customWidth="1"/>
    <col min="7276" max="7276" width="10.5703125" style="1" customWidth="1"/>
    <col min="7277" max="7277" width="9.7109375" style="1" customWidth="1"/>
    <col min="7278" max="7279" width="9" style="1" customWidth="1"/>
    <col min="7280" max="7280" width="8.5703125" style="1" customWidth="1"/>
    <col min="7281" max="7283" width="9" style="1" customWidth="1"/>
    <col min="7284" max="7284" width="9.5703125" style="1" customWidth="1"/>
    <col min="7285" max="7285" width="9.42578125" style="1" customWidth="1"/>
    <col min="7286" max="7505" width="9.140625" style="1"/>
    <col min="7506" max="7506" width="0" style="1" hidden="1" customWidth="1"/>
    <col min="7507" max="7507" width="25.7109375" style="1" customWidth="1"/>
    <col min="7508" max="7508" width="10.42578125" style="1" customWidth="1"/>
    <col min="7509" max="7509" width="9.7109375" style="1" customWidth="1"/>
    <col min="7510" max="7510" width="10.28515625" style="1" customWidth="1"/>
    <col min="7511" max="7511" width="9.7109375" style="1" customWidth="1"/>
    <col min="7512" max="7512" width="10.28515625" style="1" customWidth="1"/>
    <col min="7513" max="7513" width="9.7109375" style="1" customWidth="1"/>
    <col min="7514" max="7514" width="10.140625" style="1" customWidth="1"/>
    <col min="7515" max="7515" width="9.7109375" style="1" customWidth="1"/>
    <col min="7516" max="7516" width="10.42578125" style="1" customWidth="1"/>
    <col min="7517" max="7517" width="9.28515625" style="1" customWidth="1"/>
    <col min="7518" max="7518" width="10.42578125" style="1" customWidth="1"/>
    <col min="7519" max="7519" width="9.7109375" style="1" customWidth="1"/>
    <col min="7520" max="7520" width="10.140625" style="1" customWidth="1"/>
    <col min="7521" max="7521" width="9.42578125" style="1" customWidth="1"/>
    <col min="7522" max="7522" width="9.28515625" style="1" customWidth="1"/>
    <col min="7523" max="7523" width="8.7109375" style="1" customWidth="1"/>
    <col min="7524" max="7524" width="7.7109375" style="1" customWidth="1"/>
    <col min="7525" max="7525" width="7.28515625" style="1" customWidth="1"/>
    <col min="7526" max="7526" width="10.5703125" style="1" customWidth="1"/>
    <col min="7527" max="7527" width="0" style="1" hidden="1" customWidth="1"/>
    <col min="7528" max="7528" width="9.85546875" style="1" customWidth="1"/>
    <col min="7529" max="7529" width="9.28515625" style="1" customWidth="1"/>
    <col min="7530" max="7530" width="11.140625" style="1" customWidth="1"/>
    <col min="7531" max="7531" width="10" style="1" customWidth="1"/>
    <col min="7532" max="7532" width="10.5703125" style="1" customWidth="1"/>
    <col min="7533" max="7533" width="9.7109375" style="1" customWidth="1"/>
    <col min="7534" max="7535" width="9" style="1" customWidth="1"/>
    <col min="7536" max="7536" width="8.5703125" style="1" customWidth="1"/>
    <col min="7537" max="7539" width="9" style="1" customWidth="1"/>
    <col min="7540" max="7540" width="9.5703125" style="1" customWidth="1"/>
    <col min="7541" max="7541" width="9.42578125" style="1" customWidth="1"/>
    <col min="7542" max="7761" width="9.140625" style="1"/>
    <col min="7762" max="7762" width="0" style="1" hidden="1" customWidth="1"/>
    <col min="7763" max="7763" width="25.7109375" style="1" customWidth="1"/>
    <col min="7764" max="7764" width="10.42578125" style="1" customWidth="1"/>
    <col min="7765" max="7765" width="9.7109375" style="1" customWidth="1"/>
    <col min="7766" max="7766" width="10.28515625" style="1" customWidth="1"/>
    <col min="7767" max="7767" width="9.7109375" style="1" customWidth="1"/>
    <col min="7768" max="7768" width="10.28515625" style="1" customWidth="1"/>
    <col min="7769" max="7769" width="9.7109375" style="1" customWidth="1"/>
    <col min="7770" max="7770" width="10.140625" style="1" customWidth="1"/>
    <col min="7771" max="7771" width="9.7109375" style="1" customWidth="1"/>
    <col min="7772" max="7772" width="10.42578125" style="1" customWidth="1"/>
    <col min="7773" max="7773" width="9.28515625" style="1" customWidth="1"/>
    <col min="7774" max="7774" width="10.42578125" style="1" customWidth="1"/>
    <col min="7775" max="7775" width="9.7109375" style="1" customWidth="1"/>
    <col min="7776" max="7776" width="10.140625" style="1" customWidth="1"/>
    <col min="7777" max="7777" width="9.42578125" style="1" customWidth="1"/>
    <col min="7778" max="7778" width="9.28515625" style="1" customWidth="1"/>
    <col min="7779" max="7779" width="8.7109375" style="1" customWidth="1"/>
    <col min="7780" max="7780" width="7.7109375" style="1" customWidth="1"/>
    <col min="7781" max="7781" width="7.28515625" style="1" customWidth="1"/>
    <col min="7782" max="7782" width="10.5703125" style="1" customWidth="1"/>
    <col min="7783" max="7783" width="0" style="1" hidden="1" customWidth="1"/>
    <col min="7784" max="7784" width="9.85546875" style="1" customWidth="1"/>
    <col min="7785" max="7785" width="9.28515625" style="1" customWidth="1"/>
    <col min="7786" max="7786" width="11.140625" style="1" customWidth="1"/>
    <col min="7787" max="7787" width="10" style="1" customWidth="1"/>
    <col min="7788" max="7788" width="10.5703125" style="1" customWidth="1"/>
    <col min="7789" max="7789" width="9.7109375" style="1" customWidth="1"/>
    <col min="7790" max="7791" width="9" style="1" customWidth="1"/>
    <col min="7792" max="7792" width="8.5703125" style="1" customWidth="1"/>
    <col min="7793" max="7795" width="9" style="1" customWidth="1"/>
    <col min="7796" max="7796" width="9.5703125" style="1" customWidth="1"/>
    <col min="7797" max="7797" width="9.42578125" style="1" customWidth="1"/>
    <col min="7798" max="8017" width="9.140625" style="1"/>
    <col min="8018" max="8018" width="0" style="1" hidden="1" customWidth="1"/>
    <col min="8019" max="8019" width="25.7109375" style="1" customWidth="1"/>
    <col min="8020" max="8020" width="10.42578125" style="1" customWidth="1"/>
    <col min="8021" max="8021" width="9.7109375" style="1" customWidth="1"/>
    <col min="8022" max="8022" width="10.28515625" style="1" customWidth="1"/>
    <col min="8023" max="8023" width="9.7109375" style="1" customWidth="1"/>
    <col min="8024" max="8024" width="10.28515625" style="1" customWidth="1"/>
    <col min="8025" max="8025" width="9.7109375" style="1" customWidth="1"/>
    <col min="8026" max="8026" width="10.140625" style="1" customWidth="1"/>
    <col min="8027" max="8027" width="9.7109375" style="1" customWidth="1"/>
    <col min="8028" max="8028" width="10.42578125" style="1" customWidth="1"/>
    <col min="8029" max="8029" width="9.28515625" style="1" customWidth="1"/>
    <col min="8030" max="8030" width="10.42578125" style="1" customWidth="1"/>
    <col min="8031" max="8031" width="9.7109375" style="1" customWidth="1"/>
    <col min="8032" max="8032" width="10.140625" style="1" customWidth="1"/>
    <col min="8033" max="8033" width="9.42578125" style="1" customWidth="1"/>
    <col min="8034" max="8034" width="9.28515625" style="1" customWidth="1"/>
    <col min="8035" max="8035" width="8.7109375" style="1" customWidth="1"/>
    <col min="8036" max="8036" width="7.7109375" style="1" customWidth="1"/>
    <col min="8037" max="8037" width="7.28515625" style="1" customWidth="1"/>
    <col min="8038" max="8038" width="10.5703125" style="1" customWidth="1"/>
    <col min="8039" max="8039" width="0" style="1" hidden="1" customWidth="1"/>
    <col min="8040" max="8040" width="9.85546875" style="1" customWidth="1"/>
    <col min="8041" max="8041" width="9.28515625" style="1" customWidth="1"/>
    <col min="8042" max="8042" width="11.140625" style="1" customWidth="1"/>
    <col min="8043" max="8043" width="10" style="1" customWidth="1"/>
    <col min="8044" max="8044" width="10.5703125" style="1" customWidth="1"/>
    <col min="8045" max="8045" width="9.7109375" style="1" customWidth="1"/>
    <col min="8046" max="8047" width="9" style="1" customWidth="1"/>
    <col min="8048" max="8048" width="8.5703125" style="1" customWidth="1"/>
    <col min="8049" max="8051" width="9" style="1" customWidth="1"/>
    <col min="8052" max="8052" width="9.5703125" style="1" customWidth="1"/>
    <col min="8053" max="8053" width="9.42578125" style="1" customWidth="1"/>
    <col min="8054" max="8273" width="9.140625" style="1"/>
    <col min="8274" max="8274" width="0" style="1" hidden="1" customWidth="1"/>
    <col min="8275" max="8275" width="25.7109375" style="1" customWidth="1"/>
    <col min="8276" max="8276" width="10.42578125" style="1" customWidth="1"/>
    <col min="8277" max="8277" width="9.7109375" style="1" customWidth="1"/>
    <col min="8278" max="8278" width="10.28515625" style="1" customWidth="1"/>
    <col min="8279" max="8279" width="9.7109375" style="1" customWidth="1"/>
    <col min="8280" max="8280" width="10.28515625" style="1" customWidth="1"/>
    <col min="8281" max="8281" width="9.7109375" style="1" customWidth="1"/>
    <col min="8282" max="8282" width="10.140625" style="1" customWidth="1"/>
    <col min="8283" max="8283" width="9.7109375" style="1" customWidth="1"/>
    <col min="8284" max="8284" width="10.42578125" style="1" customWidth="1"/>
    <col min="8285" max="8285" width="9.28515625" style="1" customWidth="1"/>
    <col min="8286" max="8286" width="10.42578125" style="1" customWidth="1"/>
    <col min="8287" max="8287" width="9.7109375" style="1" customWidth="1"/>
    <col min="8288" max="8288" width="10.140625" style="1" customWidth="1"/>
    <col min="8289" max="8289" width="9.42578125" style="1" customWidth="1"/>
    <col min="8290" max="8290" width="9.28515625" style="1" customWidth="1"/>
    <col min="8291" max="8291" width="8.7109375" style="1" customWidth="1"/>
    <col min="8292" max="8292" width="7.7109375" style="1" customWidth="1"/>
    <col min="8293" max="8293" width="7.28515625" style="1" customWidth="1"/>
    <col min="8294" max="8294" width="10.5703125" style="1" customWidth="1"/>
    <col min="8295" max="8295" width="0" style="1" hidden="1" customWidth="1"/>
    <col min="8296" max="8296" width="9.85546875" style="1" customWidth="1"/>
    <col min="8297" max="8297" width="9.28515625" style="1" customWidth="1"/>
    <col min="8298" max="8298" width="11.140625" style="1" customWidth="1"/>
    <col min="8299" max="8299" width="10" style="1" customWidth="1"/>
    <col min="8300" max="8300" width="10.5703125" style="1" customWidth="1"/>
    <col min="8301" max="8301" width="9.7109375" style="1" customWidth="1"/>
    <col min="8302" max="8303" width="9" style="1" customWidth="1"/>
    <col min="8304" max="8304" width="8.5703125" style="1" customWidth="1"/>
    <col min="8305" max="8307" width="9" style="1" customWidth="1"/>
    <col min="8308" max="8308" width="9.5703125" style="1" customWidth="1"/>
    <col min="8309" max="8309" width="9.42578125" style="1" customWidth="1"/>
    <col min="8310" max="8529" width="9.140625" style="1"/>
    <col min="8530" max="8530" width="0" style="1" hidden="1" customWidth="1"/>
    <col min="8531" max="8531" width="25.7109375" style="1" customWidth="1"/>
    <col min="8532" max="8532" width="10.42578125" style="1" customWidth="1"/>
    <col min="8533" max="8533" width="9.7109375" style="1" customWidth="1"/>
    <col min="8534" max="8534" width="10.28515625" style="1" customWidth="1"/>
    <col min="8535" max="8535" width="9.7109375" style="1" customWidth="1"/>
    <col min="8536" max="8536" width="10.28515625" style="1" customWidth="1"/>
    <col min="8537" max="8537" width="9.7109375" style="1" customWidth="1"/>
    <col min="8538" max="8538" width="10.140625" style="1" customWidth="1"/>
    <col min="8539" max="8539" width="9.7109375" style="1" customWidth="1"/>
    <col min="8540" max="8540" width="10.42578125" style="1" customWidth="1"/>
    <col min="8541" max="8541" width="9.28515625" style="1" customWidth="1"/>
    <col min="8542" max="8542" width="10.42578125" style="1" customWidth="1"/>
    <col min="8543" max="8543" width="9.7109375" style="1" customWidth="1"/>
    <col min="8544" max="8544" width="10.140625" style="1" customWidth="1"/>
    <col min="8545" max="8545" width="9.42578125" style="1" customWidth="1"/>
    <col min="8546" max="8546" width="9.28515625" style="1" customWidth="1"/>
    <col min="8547" max="8547" width="8.7109375" style="1" customWidth="1"/>
    <col min="8548" max="8548" width="7.7109375" style="1" customWidth="1"/>
    <col min="8549" max="8549" width="7.28515625" style="1" customWidth="1"/>
    <col min="8550" max="8550" width="10.5703125" style="1" customWidth="1"/>
    <col min="8551" max="8551" width="0" style="1" hidden="1" customWidth="1"/>
    <col min="8552" max="8552" width="9.85546875" style="1" customWidth="1"/>
    <col min="8553" max="8553" width="9.28515625" style="1" customWidth="1"/>
    <col min="8554" max="8554" width="11.140625" style="1" customWidth="1"/>
    <col min="8555" max="8555" width="10" style="1" customWidth="1"/>
    <col min="8556" max="8556" width="10.5703125" style="1" customWidth="1"/>
    <col min="8557" max="8557" width="9.7109375" style="1" customWidth="1"/>
    <col min="8558" max="8559" width="9" style="1" customWidth="1"/>
    <col min="8560" max="8560" width="8.5703125" style="1" customWidth="1"/>
    <col min="8561" max="8563" width="9" style="1" customWidth="1"/>
    <col min="8564" max="8564" width="9.5703125" style="1" customWidth="1"/>
    <col min="8565" max="8565" width="9.42578125" style="1" customWidth="1"/>
    <col min="8566" max="8785" width="9.140625" style="1"/>
    <col min="8786" max="8786" width="0" style="1" hidden="1" customWidth="1"/>
    <col min="8787" max="8787" width="25.7109375" style="1" customWidth="1"/>
    <col min="8788" max="8788" width="10.42578125" style="1" customWidth="1"/>
    <col min="8789" max="8789" width="9.7109375" style="1" customWidth="1"/>
    <col min="8790" max="8790" width="10.28515625" style="1" customWidth="1"/>
    <col min="8791" max="8791" width="9.7109375" style="1" customWidth="1"/>
    <col min="8792" max="8792" width="10.28515625" style="1" customWidth="1"/>
    <col min="8793" max="8793" width="9.7109375" style="1" customWidth="1"/>
    <col min="8794" max="8794" width="10.140625" style="1" customWidth="1"/>
    <col min="8795" max="8795" width="9.7109375" style="1" customWidth="1"/>
    <col min="8796" max="8796" width="10.42578125" style="1" customWidth="1"/>
    <col min="8797" max="8797" width="9.28515625" style="1" customWidth="1"/>
    <col min="8798" max="8798" width="10.42578125" style="1" customWidth="1"/>
    <col min="8799" max="8799" width="9.7109375" style="1" customWidth="1"/>
    <col min="8800" max="8800" width="10.140625" style="1" customWidth="1"/>
    <col min="8801" max="8801" width="9.42578125" style="1" customWidth="1"/>
    <col min="8802" max="8802" width="9.28515625" style="1" customWidth="1"/>
    <col min="8803" max="8803" width="8.7109375" style="1" customWidth="1"/>
    <col min="8804" max="8804" width="7.7109375" style="1" customWidth="1"/>
    <col min="8805" max="8805" width="7.28515625" style="1" customWidth="1"/>
    <col min="8806" max="8806" width="10.5703125" style="1" customWidth="1"/>
    <col min="8807" max="8807" width="0" style="1" hidden="1" customWidth="1"/>
    <col min="8808" max="8808" width="9.85546875" style="1" customWidth="1"/>
    <col min="8809" max="8809" width="9.28515625" style="1" customWidth="1"/>
    <col min="8810" max="8810" width="11.140625" style="1" customWidth="1"/>
    <col min="8811" max="8811" width="10" style="1" customWidth="1"/>
    <col min="8812" max="8812" width="10.5703125" style="1" customWidth="1"/>
    <col min="8813" max="8813" width="9.7109375" style="1" customWidth="1"/>
    <col min="8814" max="8815" width="9" style="1" customWidth="1"/>
    <col min="8816" max="8816" width="8.5703125" style="1" customWidth="1"/>
    <col min="8817" max="8819" width="9" style="1" customWidth="1"/>
    <col min="8820" max="8820" width="9.5703125" style="1" customWidth="1"/>
    <col min="8821" max="8821" width="9.42578125" style="1" customWidth="1"/>
    <col min="8822" max="9041" width="9.140625" style="1"/>
    <col min="9042" max="9042" width="0" style="1" hidden="1" customWidth="1"/>
    <col min="9043" max="9043" width="25.7109375" style="1" customWidth="1"/>
    <col min="9044" max="9044" width="10.42578125" style="1" customWidth="1"/>
    <col min="9045" max="9045" width="9.7109375" style="1" customWidth="1"/>
    <col min="9046" max="9046" width="10.28515625" style="1" customWidth="1"/>
    <col min="9047" max="9047" width="9.7109375" style="1" customWidth="1"/>
    <col min="9048" max="9048" width="10.28515625" style="1" customWidth="1"/>
    <col min="9049" max="9049" width="9.7109375" style="1" customWidth="1"/>
    <col min="9050" max="9050" width="10.140625" style="1" customWidth="1"/>
    <col min="9051" max="9051" width="9.7109375" style="1" customWidth="1"/>
    <col min="9052" max="9052" width="10.42578125" style="1" customWidth="1"/>
    <col min="9053" max="9053" width="9.28515625" style="1" customWidth="1"/>
    <col min="9054" max="9054" width="10.42578125" style="1" customWidth="1"/>
    <col min="9055" max="9055" width="9.7109375" style="1" customWidth="1"/>
    <col min="9056" max="9056" width="10.140625" style="1" customWidth="1"/>
    <col min="9057" max="9057" width="9.42578125" style="1" customWidth="1"/>
    <col min="9058" max="9058" width="9.28515625" style="1" customWidth="1"/>
    <col min="9059" max="9059" width="8.7109375" style="1" customWidth="1"/>
    <col min="9060" max="9060" width="7.7109375" style="1" customWidth="1"/>
    <col min="9061" max="9061" width="7.28515625" style="1" customWidth="1"/>
    <col min="9062" max="9062" width="10.5703125" style="1" customWidth="1"/>
    <col min="9063" max="9063" width="0" style="1" hidden="1" customWidth="1"/>
    <col min="9064" max="9064" width="9.85546875" style="1" customWidth="1"/>
    <col min="9065" max="9065" width="9.28515625" style="1" customWidth="1"/>
    <col min="9066" max="9066" width="11.140625" style="1" customWidth="1"/>
    <col min="9067" max="9067" width="10" style="1" customWidth="1"/>
    <col min="9068" max="9068" width="10.5703125" style="1" customWidth="1"/>
    <col min="9069" max="9069" width="9.7109375" style="1" customWidth="1"/>
    <col min="9070" max="9071" width="9" style="1" customWidth="1"/>
    <col min="9072" max="9072" width="8.5703125" style="1" customWidth="1"/>
    <col min="9073" max="9075" width="9" style="1" customWidth="1"/>
    <col min="9076" max="9076" width="9.5703125" style="1" customWidth="1"/>
    <col min="9077" max="9077" width="9.42578125" style="1" customWidth="1"/>
    <col min="9078" max="9297" width="9.140625" style="1"/>
    <col min="9298" max="9298" width="0" style="1" hidden="1" customWidth="1"/>
    <col min="9299" max="9299" width="25.7109375" style="1" customWidth="1"/>
    <col min="9300" max="9300" width="10.42578125" style="1" customWidth="1"/>
    <col min="9301" max="9301" width="9.7109375" style="1" customWidth="1"/>
    <col min="9302" max="9302" width="10.28515625" style="1" customWidth="1"/>
    <col min="9303" max="9303" width="9.7109375" style="1" customWidth="1"/>
    <col min="9304" max="9304" width="10.28515625" style="1" customWidth="1"/>
    <col min="9305" max="9305" width="9.7109375" style="1" customWidth="1"/>
    <col min="9306" max="9306" width="10.140625" style="1" customWidth="1"/>
    <col min="9307" max="9307" width="9.7109375" style="1" customWidth="1"/>
    <col min="9308" max="9308" width="10.42578125" style="1" customWidth="1"/>
    <col min="9309" max="9309" width="9.28515625" style="1" customWidth="1"/>
    <col min="9310" max="9310" width="10.42578125" style="1" customWidth="1"/>
    <col min="9311" max="9311" width="9.7109375" style="1" customWidth="1"/>
    <col min="9312" max="9312" width="10.140625" style="1" customWidth="1"/>
    <col min="9313" max="9313" width="9.42578125" style="1" customWidth="1"/>
    <col min="9314" max="9314" width="9.28515625" style="1" customWidth="1"/>
    <col min="9315" max="9315" width="8.7109375" style="1" customWidth="1"/>
    <col min="9316" max="9316" width="7.7109375" style="1" customWidth="1"/>
    <col min="9317" max="9317" width="7.28515625" style="1" customWidth="1"/>
    <col min="9318" max="9318" width="10.5703125" style="1" customWidth="1"/>
    <col min="9319" max="9319" width="0" style="1" hidden="1" customWidth="1"/>
    <col min="9320" max="9320" width="9.85546875" style="1" customWidth="1"/>
    <col min="9321" max="9321" width="9.28515625" style="1" customWidth="1"/>
    <col min="9322" max="9322" width="11.140625" style="1" customWidth="1"/>
    <col min="9323" max="9323" width="10" style="1" customWidth="1"/>
    <col min="9324" max="9324" width="10.5703125" style="1" customWidth="1"/>
    <col min="9325" max="9325" width="9.7109375" style="1" customWidth="1"/>
    <col min="9326" max="9327" width="9" style="1" customWidth="1"/>
    <col min="9328" max="9328" width="8.5703125" style="1" customWidth="1"/>
    <col min="9329" max="9331" width="9" style="1" customWidth="1"/>
    <col min="9332" max="9332" width="9.5703125" style="1" customWidth="1"/>
    <col min="9333" max="9333" width="9.42578125" style="1" customWidth="1"/>
    <col min="9334" max="9553" width="9.140625" style="1"/>
    <col min="9554" max="9554" width="0" style="1" hidden="1" customWidth="1"/>
    <col min="9555" max="9555" width="25.7109375" style="1" customWidth="1"/>
    <col min="9556" max="9556" width="10.42578125" style="1" customWidth="1"/>
    <col min="9557" max="9557" width="9.7109375" style="1" customWidth="1"/>
    <col min="9558" max="9558" width="10.28515625" style="1" customWidth="1"/>
    <col min="9559" max="9559" width="9.7109375" style="1" customWidth="1"/>
    <col min="9560" max="9560" width="10.28515625" style="1" customWidth="1"/>
    <col min="9561" max="9561" width="9.7109375" style="1" customWidth="1"/>
    <col min="9562" max="9562" width="10.140625" style="1" customWidth="1"/>
    <col min="9563" max="9563" width="9.7109375" style="1" customWidth="1"/>
    <col min="9564" max="9564" width="10.42578125" style="1" customWidth="1"/>
    <col min="9565" max="9565" width="9.28515625" style="1" customWidth="1"/>
    <col min="9566" max="9566" width="10.42578125" style="1" customWidth="1"/>
    <col min="9567" max="9567" width="9.7109375" style="1" customWidth="1"/>
    <col min="9568" max="9568" width="10.140625" style="1" customWidth="1"/>
    <col min="9569" max="9569" width="9.42578125" style="1" customWidth="1"/>
    <col min="9570" max="9570" width="9.28515625" style="1" customWidth="1"/>
    <col min="9571" max="9571" width="8.7109375" style="1" customWidth="1"/>
    <col min="9572" max="9572" width="7.7109375" style="1" customWidth="1"/>
    <col min="9573" max="9573" width="7.28515625" style="1" customWidth="1"/>
    <col min="9574" max="9574" width="10.5703125" style="1" customWidth="1"/>
    <col min="9575" max="9575" width="0" style="1" hidden="1" customWidth="1"/>
    <col min="9576" max="9576" width="9.85546875" style="1" customWidth="1"/>
    <col min="9577" max="9577" width="9.28515625" style="1" customWidth="1"/>
    <col min="9578" max="9578" width="11.140625" style="1" customWidth="1"/>
    <col min="9579" max="9579" width="10" style="1" customWidth="1"/>
    <col min="9580" max="9580" width="10.5703125" style="1" customWidth="1"/>
    <col min="9581" max="9581" width="9.7109375" style="1" customWidth="1"/>
    <col min="9582" max="9583" width="9" style="1" customWidth="1"/>
    <col min="9584" max="9584" width="8.5703125" style="1" customWidth="1"/>
    <col min="9585" max="9587" width="9" style="1" customWidth="1"/>
    <col min="9588" max="9588" width="9.5703125" style="1" customWidth="1"/>
    <col min="9589" max="9589" width="9.42578125" style="1" customWidth="1"/>
    <col min="9590" max="9809" width="9.140625" style="1"/>
    <col min="9810" max="9810" width="0" style="1" hidden="1" customWidth="1"/>
    <col min="9811" max="9811" width="25.7109375" style="1" customWidth="1"/>
    <col min="9812" max="9812" width="10.42578125" style="1" customWidth="1"/>
    <col min="9813" max="9813" width="9.7109375" style="1" customWidth="1"/>
    <col min="9814" max="9814" width="10.28515625" style="1" customWidth="1"/>
    <col min="9815" max="9815" width="9.7109375" style="1" customWidth="1"/>
    <col min="9816" max="9816" width="10.28515625" style="1" customWidth="1"/>
    <col min="9817" max="9817" width="9.7109375" style="1" customWidth="1"/>
    <col min="9818" max="9818" width="10.140625" style="1" customWidth="1"/>
    <col min="9819" max="9819" width="9.7109375" style="1" customWidth="1"/>
    <col min="9820" max="9820" width="10.42578125" style="1" customWidth="1"/>
    <col min="9821" max="9821" width="9.28515625" style="1" customWidth="1"/>
    <col min="9822" max="9822" width="10.42578125" style="1" customWidth="1"/>
    <col min="9823" max="9823" width="9.7109375" style="1" customWidth="1"/>
    <col min="9824" max="9824" width="10.140625" style="1" customWidth="1"/>
    <col min="9825" max="9825" width="9.42578125" style="1" customWidth="1"/>
    <col min="9826" max="9826" width="9.28515625" style="1" customWidth="1"/>
    <col min="9827" max="9827" width="8.7109375" style="1" customWidth="1"/>
    <col min="9828" max="9828" width="7.7109375" style="1" customWidth="1"/>
    <col min="9829" max="9829" width="7.28515625" style="1" customWidth="1"/>
    <col min="9830" max="9830" width="10.5703125" style="1" customWidth="1"/>
    <col min="9831" max="9831" width="0" style="1" hidden="1" customWidth="1"/>
    <col min="9832" max="9832" width="9.85546875" style="1" customWidth="1"/>
    <col min="9833" max="9833" width="9.28515625" style="1" customWidth="1"/>
    <col min="9834" max="9834" width="11.140625" style="1" customWidth="1"/>
    <col min="9835" max="9835" width="10" style="1" customWidth="1"/>
    <col min="9836" max="9836" width="10.5703125" style="1" customWidth="1"/>
    <col min="9837" max="9837" width="9.7109375" style="1" customWidth="1"/>
    <col min="9838" max="9839" width="9" style="1" customWidth="1"/>
    <col min="9840" max="9840" width="8.5703125" style="1" customWidth="1"/>
    <col min="9841" max="9843" width="9" style="1" customWidth="1"/>
    <col min="9844" max="9844" width="9.5703125" style="1" customWidth="1"/>
    <col min="9845" max="9845" width="9.42578125" style="1" customWidth="1"/>
    <col min="9846" max="10065" width="9.140625" style="1"/>
    <col min="10066" max="10066" width="0" style="1" hidden="1" customWidth="1"/>
    <col min="10067" max="10067" width="25.7109375" style="1" customWidth="1"/>
    <col min="10068" max="10068" width="10.42578125" style="1" customWidth="1"/>
    <col min="10069" max="10069" width="9.7109375" style="1" customWidth="1"/>
    <col min="10070" max="10070" width="10.28515625" style="1" customWidth="1"/>
    <col min="10071" max="10071" width="9.7109375" style="1" customWidth="1"/>
    <col min="10072" max="10072" width="10.28515625" style="1" customWidth="1"/>
    <col min="10073" max="10073" width="9.7109375" style="1" customWidth="1"/>
    <col min="10074" max="10074" width="10.140625" style="1" customWidth="1"/>
    <col min="10075" max="10075" width="9.7109375" style="1" customWidth="1"/>
    <col min="10076" max="10076" width="10.42578125" style="1" customWidth="1"/>
    <col min="10077" max="10077" width="9.28515625" style="1" customWidth="1"/>
    <col min="10078" max="10078" width="10.42578125" style="1" customWidth="1"/>
    <col min="10079" max="10079" width="9.7109375" style="1" customWidth="1"/>
    <col min="10080" max="10080" width="10.140625" style="1" customWidth="1"/>
    <col min="10081" max="10081" width="9.42578125" style="1" customWidth="1"/>
    <col min="10082" max="10082" width="9.28515625" style="1" customWidth="1"/>
    <col min="10083" max="10083" width="8.7109375" style="1" customWidth="1"/>
    <col min="10084" max="10084" width="7.7109375" style="1" customWidth="1"/>
    <col min="10085" max="10085" width="7.28515625" style="1" customWidth="1"/>
    <col min="10086" max="10086" width="10.5703125" style="1" customWidth="1"/>
    <col min="10087" max="10087" width="0" style="1" hidden="1" customWidth="1"/>
    <col min="10088" max="10088" width="9.85546875" style="1" customWidth="1"/>
    <col min="10089" max="10089" width="9.28515625" style="1" customWidth="1"/>
    <col min="10090" max="10090" width="11.140625" style="1" customWidth="1"/>
    <col min="10091" max="10091" width="10" style="1" customWidth="1"/>
    <col min="10092" max="10092" width="10.5703125" style="1" customWidth="1"/>
    <col min="10093" max="10093" width="9.7109375" style="1" customWidth="1"/>
    <col min="10094" max="10095" width="9" style="1" customWidth="1"/>
    <col min="10096" max="10096" width="8.5703125" style="1" customWidth="1"/>
    <col min="10097" max="10099" width="9" style="1" customWidth="1"/>
    <col min="10100" max="10100" width="9.5703125" style="1" customWidth="1"/>
    <col min="10101" max="10101" width="9.42578125" style="1" customWidth="1"/>
    <col min="10102" max="10321" width="9.140625" style="1"/>
    <col min="10322" max="10322" width="0" style="1" hidden="1" customWidth="1"/>
    <col min="10323" max="10323" width="25.7109375" style="1" customWidth="1"/>
    <col min="10324" max="10324" width="10.42578125" style="1" customWidth="1"/>
    <col min="10325" max="10325" width="9.7109375" style="1" customWidth="1"/>
    <col min="10326" max="10326" width="10.28515625" style="1" customWidth="1"/>
    <col min="10327" max="10327" width="9.7109375" style="1" customWidth="1"/>
    <col min="10328" max="10328" width="10.28515625" style="1" customWidth="1"/>
    <col min="10329" max="10329" width="9.7109375" style="1" customWidth="1"/>
    <col min="10330" max="10330" width="10.140625" style="1" customWidth="1"/>
    <col min="10331" max="10331" width="9.7109375" style="1" customWidth="1"/>
    <col min="10332" max="10332" width="10.42578125" style="1" customWidth="1"/>
    <col min="10333" max="10333" width="9.28515625" style="1" customWidth="1"/>
    <col min="10334" max="10334" width="10.42578125" style="1" customWidth="1"/>
    <col min="10335" max="10335" width="9.7109375" style="1" customWidth="1"/>
    <col min="10336" max="10336" width="10.140625" style="1" customWidth="1"/>
    <col min="10337" max="10337" width="9.42578125" style="1" customWidth="1"/>
    <col min="10338" max="10338" width="9.28515625" style="1" customWidth="1"/>
    <col min="10339" max="10339" width="8.7109375" style="1" customWidth="1"/>
    <col min="10340" max="10340" width="7.7109375" style="1" customWidth="1"/>
    <col min="10341" max="10341" width="7.28515625" style="1" customWidth="1"/>
    <col min="10342" max="10342" width="10.5703125" style="1" customWidth="1"/>
    <col min="10343" max="10343" width="0" style="1" hidden="1" customWidth="1"/>
    <col min="10344" max="10344" width="9.85546875" style="1" customWidth="1"/>
    <col min="10345" max="10345" width="9.28515625" style="1" customWidth="1"/>
    <col min="10346" max="10346" width="11.140625" style="1" customWidth="1"/>
    <col min="10347" max="10347" width="10" style="1" customWidth="1"/>
    <col min="10348" max="10348" width="10.5703125" style="1" customWidth="1"/>
    <col min="10349" max="10349" width="9.7109375" style="1" customWidth="1"/>
    <col min="10350" max="10351" width="9" style="1" customWidth="1"/>
    <col min="10352" max="10352" width="8.5703125" style="1" customWidth="1"/>
    <col min="10353" max="10355" width="9" style="1" customWidth="1"/>
    <col min="10356" max="10356" width="9.5703125" style="1" customWidth="1"/>
    <col min="10357" max="10357" width="9.42578125" style="1" customWidth="1"/>
    <col min="10358" max="10577" width="9.140625" style="1"/>
    <col min="10578" max="10578" width="0" style="1" hidden="1" customWidth="1"/>
    <col min="10579" max="10579" width="25.7109375" style="1" customWidth="1"/>
    <col min="10580" max="10580" width="10.42578125" style="1" customWidth="1"/>
    <col min="10581" max="10581" width="9.7109375" style="1" customWidth="1"/>
    <col min="10582" max="10582" width="10.28515625" style="1" customWidth="1"/>
    <col min="10583" max="10583" width="9.7109375" style="1" customWidth="1"/>
    <col min="10584" max="10584" width="10.28515625" style="1" customWidth="1"/>
    <col min="10585" max="10585" width="9.7109375" style="1" customWidth="1"/>
    <col min="10586" max="10586" width="10.140625" style="1" customWidth="1"/>
    <col min="10587" max="10587" width="9.7109375" style="1" customWidth="1"/>
    <col min="10588" max="10588" width="10.42578125" style="1" customWidth="1"/>
    <col min="10589" max="10589" width="9.28515625" style="1" customWidth="1"/>
    <col min="10590" max="10590" width="10.42578125" style="1" customWidth="1"/>
    <col min="10591" max="10591" width="9.7109375" style="1" customWidth="1"/>
    <col min="10592" max="10592" width="10.140625" style="1" customWidth="1"/>
    <col min="10593" max="10593" width="9.42578125" style="1" customWidth="1"/>
    <col min="10594" max="10594" width="9.28515625" style="1" customWidth="1"/>
    <col min="10595" max="10595" width="8.7109375" style="1" customWidth="1"/>
    <col min="10596" max="10596" width="7.7109375" style="1" customWidth="1"/>
    <col min="10597" max="10597" width="7.28515625" style="1" customWidth="1"/>
    <col min="10598" max="10598" width="10.5703125" style="1" customWidth="1"/>
    <col min="10599" max="10599" width="0" style="1" hidden="1" customWidth="1"/>
    <col min="10600" max="10600" width="9.85546875" style="1" customWidth="1"/>
    <col min="10601" max="10601" width="9.28515625" style="1" customWidth="1"/>
    <col min="10602" max="10602" width="11.140625" style="1" customWidth="1"/>
    <col min="10603" max="10603" width="10" style="1" customWidth="1"/>
    <col min="10604" max="10604" width="10.5703125" style="1" customWidth="1"/>
    <col min="10605" max="10605" width="9.7109375" style="1" customWidth="1"/>
    <col min="10606" max="10607" width="9" style="1" customWidth="1"/>
    <col min="10608" max="10608" width="8.5703125" style="1" customWidth="1"/>
    <col min="10609" max="10611" width="9" style="1" customWidth="1"/>
    <col min="10612" max="10612" width="9.5703125" style="1" customWidth="1"/>
    <col min="10613" max="10613" width="9.42578125" style="1" customWidth="1"/>
    <col min="10614" max="10833" width="9.140625" style="1"/>
    <col min="10834" max="10834" width="0" style="1" hidden="1" customWidth="1"/>
    <col min="10835" max="10835" width="25.7109375" style="1" customWidth="1"/>
    <col min="10836" max="10836" width="10.42578125" style="1" customWidth="1"/>
    <col min="10837" max="10837" width="9.7109375" style="1" customWidth="1"/>
    <col min="10838" max="10838" width="10.28515625" style="1" customWidth="1"/>
    <col min="10839" max="10839" width="9.7109375" style="1" customWidth="1"/>
    <col min="10840" max="10840" width="10.28515625" style="1" customWidth="1"/>
    <col min="10841" max="10841" width="9.7109375" style="1" customWidth="1"/>
    <col min="10842" max="10842" width="10.140625" style="1" customWidth="1"/>
    <col min="10843" max="10843" width="9.7109375" style="1" customWidth="1"/>
    <col min="10844" max="10844" width="10.42578125" style="1" customWidth="1"/>
    <col min="10845" max="10845" width="9.28515625" style="1" customWidth="1"/>
    <col min="10846" max="10846" width="10.42578125" style="1" customWidth="1"/>
    <col min="10847" max="10847" width="9.7109375" style="1" customWidth="1"/>
    <col min="10848" max="10848" width="10.140625" style="1" customWidth="1"/>
    <col min="10849" max="10849" width="9.42578125" style="1" customWidth="1"/>
    <col min="10850" max="10850" width="9.28515625" style="1" customWidth="1"/>
    <col min="10851" max="10851" width="8.7109375" style="1" customWidth="1"/>
    <col min="10852" max="10852" width="7.7109375" style="1" customWidth="1"/>
    <col min="10853" max="10853" width="7.28515625" style="1" customWidth="1"/>
    <col min="10854" max="10854" width="10.5703125" style="1" customWidth="1"/>
    <col min="10855" max="10855" width="0" style="1" hidden="1" customWidth="1"/>
    <col min="10856" max="10856" width="9.85546875" style="1" customWidth="1"/>
    <col min="10857" max="10857" width="9.28515625" style="1" customWidth="1"/>
    <col min="10858" max="10858" width="11.140625" style="1" customWidth="1"/>
    <col min="10859" max="10859" width="10" style="1" customWidth="1"/>
    <col min="10860" max="10860" width="10.5703125" style="1" customWidth="1"/>
    <col min="10861" max="10861" width="9.7109375" style="1" customWidth="1"/>
    <col min="10862" max="10863" width="9" style="1" customWidth="1"/>
    <col min="10864" max="10864" width="8.5703125" style="1" customWidth="1"/>
    <col min="10865" max="10867" width="9" style="1" customWidth="1"/>
    <col min="10868" max="10868" width="9.5703125" style="1" customWidth="1"/>
    <col min="10869" max="10869" width="9.42578125" style="1" customWidth="1"/>
    <col min="10870" max="11089" width="9.140625" style="1"/>
    <col min="11090" max="11090" width="0" style="1" hidden="1" customWidth="1"/>
    <col min="11091" max="11091" width="25.7109375" style="1" customWidth="1"/>
    <col min="11092" max="11092" width="10.42578125" style="1" customWidth="1"/>
    <col min="11093" max="11093" width="9.7109375" style="1" customWidth="1"/>
    <col min="11094" max="11094" width="10.28515625" style="1" customWidth="1"/>
    <col min="11095" max="11095" width="9.7109375" style="1" customWidth="1"/>
    <col min="11096" max="11096" width="10.28515625" style="1" customWidth="1"/>
    <col min="11097" max="11097" width="9.7109375" style="1" customWidth="1"/>
    <col min="11098" max="11098" width="10.140625" style="1" customWidth="1"/>
    <col min="11099" max="11099" width="9.7109375" style="1" customWidth="1"/>
    <col min="11100" max="11100" width="10.42578125" style="1" customWidth="1"/>
    <col min="11101" max="11101" width="9.28515625" style="1" customWidth="1"/>
    <col min="11102" max="11102" width="10.42578125" style="1" customWidth="1"/>
    <col min="11103" max="11103" width="9.7109375" style="1" customWidth="1"/>
    <col min="11104" max="11104" width="10.140625" style="1" customWidth="1"/>
    <col min="11105" max="11105" width="9.42578125" style="1" customWidth="1"/>
    <col min="11106" max="11106" width="9.28515625" style="1" customWidth="1"/>
    <col min="11107" max="11107" width="8.7109375" style="1" customWidth="1"/>
    <col min="11108" max="11108" width="7.7109375" style="1" customWidth="1"/>
    <col min="11109" max="11109" width="7.28515625" style="1" customWidth="1"/>
    <col min="11110" max="11110" width="10.5703125" style="1" customWidth="1"/>
    <col min="11111" max="11111" width="0" style="1" hidden="1" customWidth="1"/>
    <col min="11112" max="11112" width="9.85546875" style="1" customWidth="1"/>
    <col min="11113" max="11113" width="9.28515625" style="1" customWidth="1"/>
    <col min="11114" max="11114" width="11.140625" style="1" customWidth="1"/>
    <col min="11115" max="11115" width="10" style="1" customWidth="1"/>
    <col min="11116" max="11116" width="10.5703125" style="1" customWidth="1"/>
    <col min="11117" max="11117" width="9.7109375" style="1" customWidth="1"/>
    <col min="11118" max="11119" width="9" style="1" customWidth="1"/>
    <col min="11120" max="11120" width="8.5703125" style="1" customWidth="1"/>
    <col min="11121" max="11123" width="9" style="1" customWidth="1"/>
    <col min="11124" max="11124" width="9.5703125" style="1" customWidth="1"/>
    <col min="11125" max="11125" width="9.42578125" style="1" customWidth="1"/>
    <col min="11126" max="11345" width="9.140625" style="1"/>
    <col min="11346" max="11346" width="0" style="1" hidden="1" customWidth="1"/>
    <col min="11347" max="11347" width="25.7109375" style="1" customWidth="1"/>
    <col min="11348" max="11348" width="10.42578125" style="1" customWidth="1"/>
    <col min="11349" max="11349" width="9.7109375" style="1" customWidth="1"/>
    <col min="11350" max="11350" width="10.28515625" style="1" customWidth="1"/>
    <col min="11351" max="11351" width="9.7109375" style="1" customWidth="1"/>
    <col min="11352" max="11352" width="10.28515625" style="1" customWidth="1"/>
    <col min="11353" max="11353" width="9.7109375" style="1" customWidth="1"/>
    <col min="11354" max="11354" width="10.140625" style="1" customWidth="1"/>
    <col min="11355" max="11355" width="9.7109375" style="1" customWidth="1"/>
    <col min="11356" max="11356" width="10.42578125" style="1" customWidth="1"/>
    <col min="11357" max="11357" width="9.28515625" style="1" customWidth="1"/>
    <col min="11358" max="11358" width="10.42578125" style="1" customWidth="1"/>
    <col min="11359" max="11359" width="9.7109375" style="1" customWidth="1"/>
    <col min="11360" max="11360" width="10.140625" style="1" customWidth="1"/>
    <col min="11361" max="11361" width="9.42578125" style="1" customWidth="1"/>
    <col min="11362" max="11362" width="9.28515625" style="1" customWidth="1"/>
    <col min="11363" max="11363" width="8.7109375" style="1" customWidth="1"/>
    <col min="11364" max="11364" width="7.7109375" style="1" customWidth="1"/>
    <col min="11365" max="11365" width="7.28515625" style="1" customWidth="1"/>
    <col min="11366" max="11366" width="10.5703125" style="1" customWidth="1"/>
    <col min="11367" max="11367" width="0" style="1" hidden="1" customWidth="1"/>
    <col min="11368" max="11368" width="9.85546875" style="1" customWidth="1"/>
    <col min="11369" max="11369" width="9.28515625" style="1" customWidth="1"/>
    <col min="11370" max="11370" width="11.140625" style="1" customWidth="1"/>
    <col min="11371" max="11371" width="10" style="1" customWidth="1"/>
    <col min="11372" max="11372" width="10.5703125" style="1" customWidth="1"/>
    <col min="11373" max="11373" width="9.7109375" style="1" customWidth="1"/>
    <col min="11374" max="11375" width="9" style="1" customWidth="1"/>
    <col min="11376" max="11376" width="8.5703125" style="1" customWidth="1"/>
    <col min="11377" max="11379" width="9" style="1" customWidth="1"/>
    <col min="11380" max="11380" width="9.5703125" style="1" customWidth="1"/>
    <col min="11381" max="11381" width="9.42578125" style="1" customWidth="1"/>
    <col min="11382" max="11601" width="9.140625" style="1"/>
    <col min="11602" max="11602" width="0" style="1" hidden="1" customWidth="1"/>
    <col min="11603" max="11603" width="25.7109375" style="1" customWidth="1"/>
    <col min="11604" max="11604" width="10.42578125" style="1" customWidth="1"/>
    <col min="11605" max="11605" width="9.7109375" style="1" customWidth="1"/>
    <col min="11606" max="11606" width="10.28515625" style="1" customWidth="1"/>
    <col min="11607" max="11607" width="9.7109375" style="1" customWidth="1"/>
    <col min="11608" max="11608" width="10.28515625" style="1" customWidth="1"/>
    <col min="11609" max="11609" width="9.7109375" style="1" customWidth="1"/>
    <col min="11610" max="11610" width="10.140625" style="1" customWidth="1"/>
    <col min="11611" max="11611" width="9.7109375" style="1" customWidth="1"/>
    <col min="11612" max="11612" width="10.42578125" style="1" customWidth="1"/>
    <col min="11613" max="11613" width="9.28515625" style="1" customWidth="1"/>
    <col min="11614" max="11614" width="10.42578125" style="1" customWidth="1"/>
    <col min="11615" max="11615" width="9.7109375" style="1" customWidth="1"/>
    <col min="11616" max="11616" width="10.140625" style="1" customWidth="1"/>
    <col min="11617" max="11617" width="9.42578125" style="1" customWidth="1"/>
    <col min="11618" max="11618" width="9.28515625" style="1" customWidth="1"/>
    <col min="11619" max="11619" width="8.7109375" style="1" customWidth="1"/>
    <col min="11620" max="11620" width="7.7109375" style="1" customWidth="1"/>
    <col min="11621" max="11621" width="7.28515625" style="1" customWidth="1"/>
    <col min="11622" max="11622" width="10.5703125" style="1" customWidth="1"/>
    <col min="11623" max="11623" width="0" style="1" hidden="1" customWidth="1"/>
    <col min="11624" max="11624" width="9.85546875" style="1" customWidth="1"/>
    <col min="11625" max="11625" width="9.28515625" style="1" customWidth="1"/>
    <col min="11626" max="11626" width="11.140625" style="1" customWidth="1"/>
    <col min="11627" max="11627" width="10" style="1" customWidth="1"/>
    <col min="11628" max="11628" width="10.5703125" style="1" customWidth="1"/>
    <col min="11629" max="11629" width="9.7109375" style="1" customWidth="1"/>
    <col min="11630" max="11631" width="9" style="1" customWidth="1"/>
    <col min="11632" max="11632" width="8.5703125" style="1" customWidth="1"/>
    <col min="11633" max="11635" width="9" style="1" customWidth="1"/>
    <col min="11636" max="11636" width="9.5703125" style="1" customWidth="1"/>
    <col min="11637" max="11637" width="9.42578125" style="1" customWidth="1"/>
    <col min="11638" max="11857" width="9.140625" style="1"/>
    <col min="11858" max="11858" width="0" style="1" hidden="1" customWidth="1"/>
    <col min="11859" max="11859" width="25.7109375" style="1" customWidth="1"/>
    <col min="11860" max="11860" width="10.42578125" style="1" customWidth="1"/>
    <col min="11861" max="11861" width="9.7109375" style="1" customWidth="1"/>
    <col min="11862" max="11862" width="10.28515625" style="1" customWidth="1"/>
    <col min="11863" max="11863" width="9.7109375" style="1" customWidth="1"/>
    <col min="11864" max="11864" width="10.28515625" style="1" customWidth="1"/>
    <col min="11865" max="11865" width="9.7109375" style="1" customWidth="1"/>
    <col min="11866" max="11866" width="10.140625" style="1" customWidth="1"/>
    <col min="11867" max="11867" width="9.7109375" style="1" customWidth="1"/>
    <col min="11868" max="11868" width="10.42578125" style="1" customWidth="1"/>
    <col min="11869" max="11869" width="9.28515625" style="1" customWidth="1"/>
    <col min="11870" max="11870" width="10.42578125" style="1" customWidth="1"/>
    <col min="11871" max="11871" width="9.7109375" style="1" customWidth="1"/>
    <col min="11872" max="11872" width="10.140625" style="1" customWidth="1"/>
    <col min="11873" max="11873" width="9.42578125" style="1" customWidth="1"/>
    <col min="11874" max="11874" width="9.28515625" style="1" customWidth="1"/>
    <col min="11875" max="11875" width="8.7109375" style="1" customWidth="1"/>
    <col min="11876" max="11876" width="7.7109375" style="1" customWidth="1"/>
    <col min="11877" max="11877" width="7.28515625" style="1" customWidth="1"/>
    <col min="11878" max="11878" width="10.5703125" style="1" customWidth="1"/>
    <col min="11879" max="11879" width="0" style="1" hidden="1" customWidth="1"/>
    <col min="11880" max="11880" width="9.85546875" style="1" customWidth="1"/>
    <col min="11881" max="11881" width="9.28515625" style="1" customWidth="1"/>
    <col min="11882" max="11882" width="11.140625" style="1" customWidth="1"/>
    <col min="11883" max="11883" width="10" style="1" customWidth="1"/>
    <col min="11884" max="11884" width="10.5703125" style="1" customWidth="1"/>
    <col min="11885" max="11885" width="9.7109375" style="1" customWidth="1"/>
    <col min="11886" max="11887" width="9" style="1" customWidth="1"/>
    <col min="11888" max="11888" width="8.5703125" style="1" customWidth="1"/>
    <col min="11889" max="11891" width="9" style="1" customWidth="1"/>
    <col min="11892" max="11892" width="9.5703125" style="1" customWidth="1"/>
    <col min="11893" max="11893" width="9.42578125" style="1" customWidth="1"/>
    <col min="11894" max="12113" width="9.140625" style="1"/>
    <col min="12114" max="12114" width="0" style="1" hidden="1" customWidth="1"/>
    <col min="12115" max="12115" width="25.7109375" style="1" customWidth="1"/>
    <col min="12116" max="12116" width="10.42578125" style="1" customWidth="1"/>
    <col min="12117" max="12117" width="9.7109375" style="1" customWidth="1"/>
    <col min="12118" max="12118" width="10.28515625" style="1" customWidth="1"/>
    <col min="12119" max="12119" width="9.7109375" style="1" customWidth="1"/>
    <col min="12120" max="12120" width="10.28515625" style="1" customWidth="1"/>
    <col min="12121" max="12121" width="9.7109375" style="1" customWidth="1"/>
    <col min="12122" max="12122" width="10.140625" style="1" customWidth="1"/>
    <col min="12123" max="12123" width="9.7109375" style="1" customWidth="1"/>
    <col min="12124" max="12124" width="10.42578125" style="1" customWidth="1"/>
    <col min="12125" max="12125" width="9.28515625" style="1" customWidth="1"/>
    <col min="12126" max="12126" width="10.42578125" style="1" customWidth="1"/>
    <col min="12127" max="12127" width="9.7109375" style="1" customWidth="1"/>
    <col min="12128" max="12128" width="10.140625" style="1" customWidth="1"/>
    <col min="12129" max="12129" width="9.42578125" style="1" customWidth="1"/>
    <col min="12130" max="12130" width="9.28515625" style="1" customWidth="1"/>
    <col min="12131" max="12131" width="8.7109375" style="1" customWidth="1"/>
    <col min="12132" max="12132" width="7.7109375" style="1" customWidth="1"/>
    <col min="12133" max="12133" width="7.28515625" style="1" customWidth="1"/>
    <col min="12134" max="12134" width="10.5703125" style="1" customWidth="1"/>
    <col min="12135" max="12135" width="0" style="1" hidden="1" customWidth="1"/>
    <col min="12136" max="12136" width="9.85546875" style="1" customWidth="1"/>
    <col min="12137" max="12137" width="9.28515625" style="1" customWidth="1"/>
    <col min="12138" max="12138" width="11.140625" style="1" customWidth="1"/>
    <col min="12139" max="12139" width="10" style="1" customWidth="1"/>
    <col min="12140" max="12140" width="10.5703125" style="1" customWidth="1"/>
    <col min="12141" max="12141" width="9.7109375" style="1" customWidth="1"/>
    <col min="12142" max="12143" width="9" style="1" customWidth="1"/>
    <col min="12144" max="12144" width="8.5703125" style="1" customWidth="1"/>
    <col min="12145" max="12147" width="9" style="1" customWidth="1"/>
    <col min="12148" max="12148" width="9.5703125" style="1" customWidth="1"/>
    <col min="12149" max="12149" width="9.42578125" style="1" customWidth="1"/>
    <col min="12150" max="12369" width="9.140625" style="1"/>
    <col min="12370" max="12370" width="0" style="1" hidden="1" customWidth="1"/>
    <col min="12371" max="12371" width="25.7109375" style="1" customWidth="1"/>
    <col min="12372" max="12372" width="10.42578125" style="1" customWidth="1"/>
    <col min="12373" max="12373" width="9.7109375" style="1" customWidth="1"/>
    <col min="12374" max="12374" width="10.28515625" style="1" customWidth="1"/>
    <col min="12375" max="12375" width="9.7109375" style="1" customWidth="1"/>
    <col min="12376" max="12376" width="10.28515625" style="1" customWidth="1"/>
    <col min="12377" max="12377" width="9.7109375" style="1" customWidth="1"/>
    <col min="12378" max="12378" width="10.140625" style="1" customWidth="1"/>
    <col min="12379" max="12379" width="9.7109375" style="1" customWidth="1"/>
    <col min="12380" max="12380" width="10.42578125" style="1" customWidth="1"/>
    <col min="12381" max="12381" width="9.28515625" style="1" customWidth="1"/>
    <col min="12382" max="12382" width="10.42578125" style="1" customWidth="1"/>
    <col min="12383" max="12383" width="9.7109375" style="1" customWidth="1"/>
    <col min="12384" max="12384" width="10.140625" style="1" customWidth="1"/>
    <col min="12385" max="12385" width="9.42578125" style="1" customWidth="1"/>
    <col min="12386" max="12386" width="9.28515625" style="1" customWidth="1"/>
    <col min="12387" max="12387" width="8.7109375" style="1" customWidth="1"/>
    <col min="12388" max="12388" width="7.7109375" style="1" customWidth="1"/>
    <col min="12389" max="12389" width="7.28515625" style="1" customWidth="1"/>
    <col min="12390" max="12390" width="10.5703125" style="1" customWidth="1"/>
    <col min="12391" max="12391" width="0" style="1" hidden="1" customWidth="1"/>
    <col min="12392" max="12392" width="9.85546875" style="1" customWidth="1"/>
    <col min="12393" max="12393" width="9.28515625" style="1" customWidth="1"/>
    <col min="12394" max="12394" width="11.140625" style="1" customWidth="1"/>
    <col min="12395" max="12395" width="10" style="1" customWidth="1"/>
    <col min="12396" max="12396" width="10.5703125" style="1" customWidth="1"/>
    <col min="12397" max="12397" width="9.7109375" style="1" customWidth="1"/>
    <col min="12398" max="12399" width="9" style="1" customWidth="1"/>
    <col min="12400" max="12400" width="8.5703125" style="1" customWidth="1"/>
    <col min="12401" max="12403" width="9" style="1" customWidth="1"/>
    <col min="12404" max="12404" width="9.5703125" style="1" customWidth="1"/>
    <col min="12405" max="12405" width="9.42578125" style="1" customWidth="1"/>
    <col min="12406" max="12625" width="9.140625" style="1"/>
    <col min="12626" max="12626" width="0" style="1" hidden="1" customWidth="1"/>
    <col min="12627" max="12627" width="25.7109375" style="1" customWidth="1"/>
    <col min="12628" max="12628" width="10.42578125" style="1" customWidth="1"/>
    <col min="12629" max="12629" width="9.7109375" style="1" customWidth="1"/>
    <col min="12630" max="12630" width="10.28515625" style="1" customWidth="1"/>
    <col min="12631" max="12631" width="9.7109375" style="1" customWidth="1"/>
    <col min="12632" max="12632" width="10.28515625" style="1" customWidth="1"/>
    <col min="12633" max="12633" width="9.7109375" style="1" customWidth="1"/>
    <col min="12634" max="12634" width="10.140625" style="1" customWidth="1"/>
    <col min="12635" max="12635" width="9.7109375" style="1" customWidth="1"/>
    <col min="12636" max="12636" width="10.42578125" style="1" customWidth="1"/>
    <col min="12637" max="12637" width="9.28515625" style="1" customWidth="1"/>
    <col min="12638" max="12638" width="10.42578125" style="1" customWidth="1"/>
    <col min="12639" max="12639" width="9.7109375" style="1" customWidth="1"/>
    <col min="12640" max="12640" width="10.140625" style="1" customWidth="1"/>
    <col min="12641" max="12641" width="9.42578125" style="1" customWidth="1"/>
    <col min="12642" max="12642" width="9.28515625" style="1" customWidth="1"/>
    <col min="12643" max="12643" width="8.7109375" style="1" customWidth="1"/>
    <col min="12644" max="12644" width="7.7109375" style="1" customWidth="1"/>
    <col min="12645" max="12645" width="7.28515625" style="1" customWidth="1"/>
    <col min="12646" max="12646" width="10.5703125" style="1" customWidth="1"/>
    <col min="12647" max="12647" width="0" style="1" hidden="1" customWidth="1"/>
    <col min="12648" max="12648" width="9.85546875" style="1" customWidth="1"/>
    <col min="12649" max="12649" width="9.28515625" style="1" customWidth="1"/>
    <col min="12650" max="12650" width="11.140625" style="1" customWidth="1"/>
    <col min="12651" max="12651" width="10" style="1" customWidth="1"/>
    <col min="12652" max="12652" width="10.5703125" style="1" customWidth="1"/>
    <col min="12653" max="12653" width="9.7109375" style="1" customWidth="1"/>
    <col min="12654" max="12655" width="9" style="1" customWidth="1"/>
    <col min="12656" max="12656" width="8.5703125" style="1" customWidth="1"/>
    <col min="12657" max="12659" width="9" style="1" customWidth="1"/>
    <col min="12660" max="12660" width="9.5703125" style="1" customWidth="1"/>
    <col min="12661" max="12661" width="9.42578125" style="1" customWidth="1"/>
    <col min="12662" max="12881" width="9.140625" style="1"/>
    <col min="12882" max="12882" width="0" style="1" hidden="1" customWidth="1"/>
    <col min="12883" max="12883" width="25.7109375" style="1" customWidth="1"/>
    <col min="12884" max="12884" width="10.42578125" style="1" customWidth="1"/>
    <col min="12885" max="12885" width="9.7109375" style="1" customWidth="1"/>
    <col min="12886" max="12886" width="10.28515625" style="1" customWidth="1"/>
    <col min="12887" max="12887" width="9.7109375" style="1" customWidth="1"/>
    <col min="12888" max="12888" width="10.28515625" style="1" customWidth="1"/>
    <col min="12889" max="12889" width="9.7109375" style="1" customWidth="1"/>
    <col min="12890" max="12890" width="10.140625" style="1" customWidth="1"/>
    <col min="12891" max="12891" width="9.7109375" style="1" customWidth="1"/>
    <col min="12892" max="12892" width="10.42578125" style="1" customWidth="1"/>
    <col min="12893" max="12893" width="9.28515625" style="1" customWidth="1"/>
    <col min="12894" max="12894" width="10.42578125" style="1" customWidth="1"/>
    <col min="12895" max="12895" width="9.7109375" style="1" customWidth="1"/>
    <col min="12896" max="12896" width="10.140625" style="1" customWidth="1"/>
    <col min="12897" max="12897" width="9.42578125" style="1" customWidth="1"/>
    <col min="12898" max="12898" width="9.28515625" style="1" customWidth="1"/>
    <col min="12899" max="12899" width="8.7109375" style="1" customWidth="1"/>
    <col min="12900" max="12900" width="7.7109375" style="1" customWidth="1"/>
    <col min="12901" max="12901" width="7.28515625" style="1" customWidth="1"/>
    <col min="12902" max="12902" width="10.5703125" style="1" customWidth="1"/>
    <col min="12903" max="12903" width="0" style="1" hidden="1" customWidth="1"/>
    <col min="12904" max="12904" width="9.85546875" style="1" customWidth="1"/>
    <col min="12905" max="12905" width="9.28515625" style="1" customWidth="1"/>
    <col min="12906" max="12906" width="11.140625" style="1" customWidth="1"/>
    <col min="12907" max="12907" width="10" style="1" customWidth="1"/>
    <col min="12908" max="12908" width="10.5703125" style="1" customWidth="1"/>
    <col min="12909" max="12909" width="9.7109375" style="1" customWidth="1"/>
    <col min="12910" max="12911" width="9" style="1" customWidth="1"/>
    <col min="12912" max="12912" width="8.5703125" style="1" customWidth="1"/>
    <col min="12913" max="12915" width="9" style="1" customWidth="1"/>
    <col min="12916" max="12916" width="9.5703125" style="1" customWidth="1"/>
    <col min="12917" max="12917" width="9.42578125" style="1" customWidth="1"/>
    <col min="12918" max="13137" width="9.140625" style="1"/>
    <col min="13138" max="13138" width="0" style="1" hidden="1" customWidth="1"/>
    <col min="13139" max="13139" width="25.7109375" style="1" customWidth="1"/>
    <col min="13140" max="13140" width="10.42578125" style="1" customWidth="1"/>
    <col min="13141" max="13141" width="9.7109375" style="1" customWidth="1"/>
    <col min="13142" max="13142" width="10.28515625" style="1" customWidth="1"/>
    <col min="13143" max="13143" width="9.7109375" style="1" customWidth="1"/>
    <col min="13144" max="13144" width="10.28515625" style="1" customWidth="1"/>
    <col min="13145" max="13145" width="9.7109375" style="1" customWidth="1"/>
    <col min="13146" max="13146" width="10.140625" style="1" customWidth="1"/>
    <col min="13147" max="13147" width="9.7109375" style="1" customWidth="1"/>
    <col min="13148" max="13148" width="10.42578125" style="1" customWidth="1"/>
    <col min="13149" max="13149" width="9.28515625" style="1" customWidth="1"/>
    <col min="13150" max="13150" width="10.42578125" style="1" customWidth="1"/>
    <col min="13151" max="13151" width="9.7109375" style="1" customWidth="1"/>
    <col min="13152" max="13152" width="10.140625" style="1" customWidth="1"/>
    <col min="13153" max="13153" width="9.42578125" style="1" customWidth="1"/>
    <col min="13154" max="13154" width="9.28515625" style="1" customWidth="1"/>
    <col min="13155" max="13155" width="8.7109375" style="1" customWidth="1"/>
    <col min="13156" max="13156" width="7.7109375" style="1" customWidth="1"/>
    <col min="13157" max="13157" width="7.28515625" style="1" customWidth="1"/>
    <col min="13158" max="13158" width="10.5703125" style="1" customWidth="1"/>
    <col min="13159" max="13159" width="0" style="1" hidden="1" customWidth="1"/>
    <col min="13160" max="13160" width="9.85546875" style="1" customWidth="1"/>
    <col min="13161" max="13161" width="9.28515625" style="1" customWidth="1"/>
    <col min="13162" max="13162" width="11.140625" style="1" customWidth="1"/>
    <col min="13163" max="13163" width="10" style="1" customWidth="1"/>
    <col min="13164" max="13164" width="10.5703125" style="1" customWidth="1"/>
    <col min="13165" max="13165" width="9.7109375" style="1" customWidth="1"/>
    <col min="13166" max="13167" width="9" style="1" customWidth="1"/>
    <col min="13168" max="13168" width="8.5703125" style="1" customWidth="1"/>
    <col min="13169" max="13171" width="9" style="1" customWidth="1"/>
    <col min="13172" max="13172" width="9.5703125" style="1" customWidth="1"/>
    <col min="13173" max="13173" width="9.42578125" style="1" customWidth="1"/>
    <col min="13174" max="16384" width="9.140625" style="1"/>
  </cols>
  <sheetData>
    <row r="1" spans="1:37" ht="15" customHeight="1" x14ac:dyDescent="0.25">
      <c r="B1" s="2" t="s">
        <v>110</v>
      </c>
      <c r="P1" s="2"/>
    </row>
    <row r="2" spans="1:37" ht="9" customHeight="1" thickBot="1" x14ac:dyDescent="0.3">
      <c r="B2" s="2"/>
      <c r="AA2" s="4"/>
      <c r="AB2" s="4"/>
      <c r="AC2" s="4"/>
    </row>
    <row r="3" spans="1:37" s="5" customFormat="1" ht="14.45" customHeight="1" x14ac:dyDescent="0.2">
      <c r="A3" s="200" t="s">
        <v>80</v>
      </c>
      <c r="B3" s="203" t="s">
        <v>0</v>
      </c>
      <c r="C3" s="204"/>
      <c r="D3" s="203" t="s">
        <v>1</v>
      </c>
      <c r="E3" s="204"/>
      <c r="F3" s="207" t="s">
        <v>2</v>
      </c>
      <c r="G3" s="208"/>
      <c r="H3" s="203" t="s">
        <v>3</v>
      </c>
      <c r="I3" s="204"/>
      <c r="J3" s="192" t="s">
        <v>4</v>
      </c>
      <c r="K3" s="193"/>
      <c r="L3" s="203" t="s">
        <v>5</v>
      </c>
      <c r="M3" s="204"/>
      <c r="N3" s="203" t="s">
        <v>6</v>
      </c>
      <c r="O3" s="204"/>
      <c r="P3" s="215" t="s">
        <v>7</v>
      </c>
      <c r="Q3" s="216"/>
      <c r="R3" s="216"/>
      <c r="S3" s="216"/>
      <c r="T3" s="216"/>
      <c r="U3" s="216"/>
      <c r="V3" s="216"/>
      <c r="W3" s="216"/>
      <c r="X3" s="216"/>
      <c r="Y3" s="217"/>
      <c r="Z3" s="192" t="s">
        <v>8</v>
      </c>
      <c r="AA3" s="218"/>
      <c r="AB3" s="218"/>
      <c r="AC3" s="218"/>
      <c r="AD3" s="192" t="s">
        <v>9</v>
      </c>
      <c r="AE3" s="193"/>
      <c r="AF3" s="203" t="s">
        <v>81</v>
      </c>
      <c r="AG3" s="213"/>
      <c r="AH3" s="213"/>
      <c r="AI3" s="204"/>
    </row>
    <row r="4" spans="1:37" s="5" customFormat="1" ht="16.5" customHeight="1" x14ac:dyDescent="0.2">
      <c r="A4" s="201"/>
      <c r="B4" s="205"/>
      <c r="C4" s="206"/>
      <c r="D4" s="205"/>
      <c r="E4" s="206"/>
      <c r="F4" s="209"/>
      <c r="G4" s="210"/>
      <c r="H4" s="205"/>
      <c r="I4" s="206"/>
      <c r="J4" s="194"/>
      <c r="K4" s="195"/>
      <c r="L4" s="205"/>
      <c r="M4" s="206"/>
      <c r="N4" s="211"/>
      <c r="O4" s="212"/>
      <c r="P4" s="220" t="s">
        <v>10</v>
      </c>
      <c r="Q4" s="221"/>
      <c r="R4" s="221"/>
      <c r="S4" s="221"/>
      <c r="T4" s="222" t="s">
        <v>11</v>
      </c>
      <c r="U4" s="223"/>
      <c r="V4" s="226" t="s">
        <v>12</v>
      </c>
      <c r="W4" s="227"/>
      <c r="X4" s="230" t="s">
        <v>13</v>
      </c>
      <c r="Y4" s="231"/>
      <c r="Z4" s="194"/>
      <c r="AA4" s="219"/>
      <c r="AB4" s="219"/>
      <c r="AC4" s="219"/>
      <c r="AD4" s="194"/>
      <c r="AE4" s="195"/>
      <c r="AF4" s="205"/>
      <c r="AG4" s="214"/>
      <c r="AH4" s="214"/>
      <c r="AI4" s="206"/>
    </row>
    <row r="5" spans="1:37" s="5" customFormat="1" ht="20.45" customHeight="1" x14ac:dyDescent="0.2">
      <c r="A5" s="201"/>
      <c r="B5" s="196" t="s">
        <v>14</v>
      </c>
      <c r="C5" s="198" t="s">
        <v>88</v>
      </c>
      <c r="D5" s="196" t="s">
        <v>14</v>
      </c>
      <c r="E5" s="198" t="s">
        <v>88</v>
      </c>
      <c r="F5" s="242" t="s">
        <v>15</v>
      </c>
      <c r="G5" s="238" t="s">
        <v>89</v>
      </c>
      <c r="H5" s="242" t="s">
        <v>16</v>
      </c>
      <c r="I5" s="198" t="s">
        <v>109</v>
      </c>
      <c r="J5" s="242" t="s">
        <v>17</v>
      </c>
      <c r="K5" s="198" t="s">
        <v>88</v>
      </c>
      <c r="L5" s="236" t="s">
        <v>18</v>
      </c>
      <c r="M5" s="238" t="s">
        <v>89</v>
      </c>
      <c r="N5" s="236" t="s">
        <v>19</v>
      </c>
      <c r="O5" s="198" t="s">
        <v>88</v>
      </c>
      <c r="P5" s="236" t="s">
        <v>113</v>
      </c>
      <c r="Q5" s="246" t="s">
        <v>22</v>
      </c>
      <c r="R5" s="248" t="s">
        <v>114</v>
      </c>
      <c r="S5" s="249"/>
      <c r="T5" s="224"/>
      <c r="U5" s="225"/>
      <c r="V5" s="228"/>
      <c r="W5" s="229"/>
      <c r="X5" s="232"/>
      <c r="Y5" s="233"/>
      <c r="Z5" s="236" t="s">
        <v>138</v>
      </c>
      <c r="AA5" s="240" t="s">
        <v>139</v>
      </c>
      <c r="AB5" s="234" t="s">
        <v>23</v>
      </c>
      <c r="AC5" s="235"/>
      <c r="AD5" s="236" t="s">
        <v>142</v>
      </c>
      <c r="AE5" s="238" t="s">
        <v>143</v>
      </c>
      <c r="AF5" s="252" t="s">
        <v>20</v>
      </c>
      <c r="AG5" s="250" t="s">
        <v>82</v>
      </c>
      <c r="AH5" s="244" t="s">
        <v>21</v>
      </c>
      <c r="AI5" s="245"/>
    </row>
    <row r="6" spans="1:37" s="5" customFormat="1" ht="42.75" customHeight="1" thickBot="1" x14ac:dyDescent="0.25">
      <c r="A6" s="202"/>
      <c r="B6" s="197"/>
      <c r="C6" s="199"/>
      <c r="D6" s="197"/>
      <c r="E6" s="199"/>
      <c r="F6" s="243"/>
      <c r="G6" s="239"/>
      <c r="H6" s="243"/>
      <c r="I6" s="199"/>
      <c r="J6" s="243"/>
      <c r="K6" s="199"/>
      <c r="L6" s="237"/>
      <c r="M6" s="239"/>
      <c r="N6" s="237"/>
      <c r="O6" s="199"/>
      <c r="P6" s="237"/>
      <c r="Q6" s="247"/>
      <c r="R6" s="8" t="s">
        <v>24</v>
      </c>
      <c r="S6" s="9" t="s">
        <v>25</v>
      </c>
      <c r="T6" s="10" t="s">
        <v>115</v>
      </c>
      <c r="U6" s="11" t="s">
        <v>116</v>
      </c>
      <c r="V6" s="10" t="s">
        <v>117</v>
      </c>
      <c r="W6" s="153" t="s">
        <v>118</v>
      </c>
      <c r="X6" s="12" t="s">
        <v>119</v>
      </c>
      <c r="Y6" s="13" t="s">
        <v>120</v>
      </c>
      <c r="Z6" s="237"/>
      <c r="AA6" s="241"/>
      <c r="AB6" s="12" t="s">
        <v>140</v>
      </c>
      <c r="AC6" s="13" t="s">
        <v>141</v>
      </c>
      <c r="AD6" s="237"/>
      <c r="AE6" s="239"/>
      <c r="AF6" s="237"/>
      <c r="AG6" s="251"/>
      <c r="AH6" s="6" t="s">
        <v>83</v>
      </c>
      <c r="AI6" s="7" t="s">
        <v>84</v>
      </c>
    </row>
    <row r="7" spans="1:37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7" s="42" customFormat="1" ht="13.5" customHeight="1" x14ac:dyDescent="0.25">
      <c r="A8" s="19" t="s">
        <v>26</v>
      </c>
      <c r="B8" s="20">
        <v>882550.63189999992</v>
      </c>
      <c r="C8" s="21">
        <v>130.4</v>
      </c>
      <c r="D8" s="20">
        <v>103116.5</v>
      </c>
      <c r="E8" s="21">
        <v>121.2</v>
      </c>
      <c r="F8" s="22">
        <v>59901.5</v>
      </c>
      <c r="G8" s="23">
        <v>93.3</v>
      </c>
      <c r="H8" s="24">
        <v>4426412</v>
      </c>
      <c r="I8" s="21">
        <v>180.5</v>
      </c>
      <c r="J8" s="22">
        <v>429174.3677</v>
      </c>
      <c r="K8" s="23">
        <v>122.5</v>
      </c>
      <c r="L8" s="22">
        <v>550547.6</v>
      </c>
      <c r="M8" s="23">
        <v>98</v>
      </c>
      <c r="N8" s="22">
        <v>56196.205099999999</v>
      </c>
      <c r="O8" s="23">
        <v>106.71355996126097</v>
      </c>
      <c r="P8" s="29">
        <v>282435.15100000001</v>
      </c>
      <c r="Q8" s="30">
        <v>273278.67800000001</v>
      </c>
      <c r="R8" s="31">
        <f t="shared" ref="R8:R52" si="0">P8-Q8</f>
        <v>9156.4729999999981</v>
      </c>
      <c r="S8" s="32">
        <f t="shared" ref="S8:S51" si="1">P8/Q8*100</f>
        <v>103.35059912723963</v>
      </c>
      <c r="T8" s="33">
        <v>390835.53399999999</v>
      </c>
      <c r="U8" s="32">
        <v>134.4</v>
      </c>
      <c r="V8" s="33">
        <v>108400.383</v>
      </c>
      <c r="W8" s="34" t="s">
        <v>130</v>
      </c>
      <c r="X8" s="27">
        <v>0.28600000000000003</v>
      </c>
      <c r="Y8" s="35">
        <v>0.26200000000000001</v>
      </c>
      <c r="Z8" s="36">
        <v>51160</v>
      </c>
      <c r="AA8" s="37">
        <v>113.7</v>
      </c>
      <c r="AB8" s="38">
        <v>1</v>
      </c>
      <c r="AC8" s="39">
        <v>1</v>
      </c>
      <c r="AD8" s="33">
        <v>1022.7</v>
      </c>
      <c r="AE8" s="40">
        <v>101.2</v>
      </c>
      <c r="AF8" s="25">
        <v>16765</v>
      </c>
      <c r="AG8" s="26">
        <v>62.4</v>
      </c>
      <c r="AH8" s="27">
        <v>6.0000000000000001E-3</v>
      </c>
      <c r="AI8" s="28">
        <v>0.01</v>
      </c>
      <c r="AK8" s="187"/>
    </row>
    <row r="9" spans="1:37" s="41" customFormat="1" ht="13.5" customHeight="1" x14ac:dyDescent="0.25">
      <c r="A9" s="43" t="s">
        <v>27</v>
      </c>
      <c r="B9" s="44">
        <v>1853.6033</v>
      </c>
      <c r="C9" s="45">
        <v>146.5</v>
      </c>
      <c r="D9" s="44">
        <v>216.8</v>
      </c>
      <c r="E9" s="45">
        <v>96.3</v>
      </c>
      <c r="F9" s="46">
        <v>72</v>
      </c>
      <c r="G9" s="47">
        <v>33.9</v>
      </c>
      <c r="H9" s="48">
        <v>350761</v>
      </c>
      <c r="I9" s="45">
        <v>151.5</v>
      </c>
      <c r="J9" s="46">
        <v>24831.789199999999</v>
      </c>
      <c r="K9" s="49" t="s">
        <v>111</v>
      </c>
      <c r="L9" s="46">
        <v>23023.599999999999</v>
      </c>
      <c r="M9" s="49">
        <v>98.6</v>
      </c>
      <c r="N9" s="46">
        <v>4480.3919999999998</v>
      </c>
      <c r="O9" s="49">
        <v>95.282131012781264</v>
      </c>
      <c r="P9" s="54">
        <v>1616.905</v>
      </c>
      <c r="Q9" s="55">
        <v>4345.1469999999999</v>
      </c>
      <c r="R9" s="56">
        <f t="shared" si="0"/>
        <v>-2728.2420000000002</v>
      </c>
      <c r="S9" s="57">
        <f t="shared" si="1"/>
        <v>37.211744504846436</v>
      </c>
      <c r="T9" s="58">
        <v>3402.933</v>
      </c>
      <c r="U9" s="57">
        <v>73.099999999999994</v>
      </c>
      <c r="V9" s="54">
        <v>1786.028</v>
      </c>
      <c r="W9" s="59" t="s">
        <v>131</v>
      </c>
      <c r="X9" s="52">
        <v>0.41499999999999998</v>
      </c>
      <c r="Y9" s="60">
        <v>0.42299999999999999</v>
      </c>
      <c r="Z9" s="61">
        <v>41173</v>
      </c>
      <c r="AA9" s="62">
        <v>109.3</v>
      </c>
      <c r="AB9" s="63">
        <f>Z9/$Z$8</f>
        <v>0.8047888975762314</v>
      </c>
      <c r="AC9" s="60">
        <v>0.83583414720767113</v>
      </c>
      <c r="AD9" s="54">
        <v>27.9</v>
      </c>
      <c r="AE9" s="64">
        <v>100</v>
      </c>
      <c r="AF9" s="50">
        <v>577</v>
      </c>
      <c r="AG9" s="51">
        <v>73.599999999999994</v>
      </c>
      <c r="AH9" s="52">
        <v>5.0000000000000001E-3</v>
      </c>
      <c r="AI9" s="53">
        <v>6.9999999999999993E-3</v>
      </c>
    </row>
    <row r="10" spans="1:37" s="41" customFormat="1" ht="13.5" customHeight="1" x14ac:dyDescent="0.25">
      <c r="A10" s="43" t="s">
        <v>28</v>
      </c>
      <c r="B10" s="44">
        <v>22565.886300000002</v>
      </c>
      <c r="C10" s="45">
        <v>118</v>
      </c>
      <c r="D10" s="44">
        <v>162.4</v>
      </c>
      <c r="E10" s="45">
        <v>32.5</v>
      </c>
      <c r="F10" s="46">
        <v>2740.7</v>
      </c>
      <c r="G10" s="49">
        <v>79.2</v>
      </c>
      <c r="H10" s="48">
        <v>40615</v>
      </c>
      <c r="I10" s="45">
        <v>95.2</v>
      </c>
      <c r="J10" s="46">
        <v>316.67950000000002</v>
      </c>
      <c r="K10" s="49">
        <v>126.3</v>
      </c>
      <c r="L10" s="46">
        <v>11708.5</v>
      </c>
      <c r="M10" s="49">
        <v>101.2</v>
      </c>
      <c r="N10" s="46" t="s">
        <v>29</v>
      </c>
      <c r="O10" s="49" t="s">
        <v>29</v>
      </c>
      <c r="P10" s="70">
        <v>1482.2929999999999</v>
      </c>
      <c r="Q10" s="55">
        <v>1076.0809999999999</v>
      </c>
      <c r="R10" s="56">
        <f t="shared" si="0"/>
        <v>406.21199999999999</v>
      </c>
      <c r="S10" s="57">
        <f t="shared" si="1"/>
        <v>137.74920289457765</v>
      </c>
      <c r="T10" s="58">
        <v>1569.9659999999999</v>
      </c>
      <c r="U10" s="57">
        <v>129.6</v>
      </c>
      <c r="V10" s="54">
        <v>87.673000000000002</v>
      </c>
      <c r="W10" s="59">
        <v>64.7</v>
      </c>
      <c r="X10" s="52">
        <v>0.22600000000000001</v>
      </c>
      <c r="Y10" s="60">
        <v>0.20399999999999999</v>
      </c>
      <c r="Z10" s="61">
        <v>37630</v>
      </c>
      <c r="AA10" s="62">
        <v>112.1</v>
      </c>
      <c r="AB10" s="63">
        <f t="shared" ref="AB10:AB52" si="2">Z10/$Z$8</f>
        <v>0.73553557466770914</v>
      </c>
      <c r="AC10" s="60">
        <v>0.76149782473586081</v>
      </c>
      <c r="AD10" s="54">
        <v>30.1</v>
      </c>
      <c r="AE10" s="64">
        <v>99.5</v>
      </c>
      <c r="AF10" s="50">
        <v>444</v>
      </c>
      <c r="AG10" s="51">
        <v>70.8</v>
      </c>
      <c r="AH10" s="52">
        <v>4.0000000000000001E-3</v>
      </c>
      <c r="AI10" s="53">
        <v>5.0000000000000001E-3</v>
      </c>
    </row>
    <row r="11" spans="1:37" s="41" customFormat="1" ht="13.5" customHeight="1" x14ac:dyDescent="0.25">
      <c r="A11" s="43" t="s">
        <v>30</v>
      </c>
      <c r="B11" s="44">
        <v>1637.8266999999998</v>
      </c>
      <c r="C11" s="45" t="s">
        <v>86</v>
      </c>
      <c r="D11" s="44">
        <v>30.9</v>
      </c>
      <c r="E11" s="45">
        <v>56.1</v>
      </c>
      <c r="F11" s="46">
        <v>1283.8</v>
      </c>
      <c r="G11" s="47">
        <v>133.30000000000001</v>
      </c>
      <c r="H11" s="48">
        <v>137452</v>
      </c>
      <c r="I11" s="45" t="s">
        <v>97</v>
      </c>
      <c r="J11" s="46">
        <v>283.8501</v>
      </c>
      <c r="K11" s="49">
        <v>45.7</v>
      </c>
      <c r="L11" s="46">
        <v>15630.1</v>
      </c>
      <c r="M11" s="49">
        <v>102.6</v>
      </c>
      <c r="N11" s="46">
        <v>4031.3247000000001</v>
      </c>
      <c r="O11" s="49">
        <v>100.03291812966364</v>
      </c>
      <c r="P11" s="65">
        <v>-2912.7379999999998</v>
      </c>
      <c r="Q11" s="66">
        <v>-1218.7339999999999</v>
      </c>
      <c r="R11" s="56">
        <f t="shared" si="0"/>
        <v>-1694.0039999999999</v>
      </c>
      <c r="S11" s="57" t="s">
        <v>29</v>
      </c>
      <c r="T11" s="58">
        <v>207.89400000000001</v>
      </c>
      <c r="U11" s="57">
        <v>54</v>
      </c>
      <c r="V11" s="54">
        <v>3120.6320000000001</v>
      </c>
      <c r="W11" s="59">
        <v>194.6</v>
      </c>
      <c r="X11" s="52">
        <v>0.76500000000000001</v>
      </c>
      <c r="Y11" s="60">
        <v>0.61399999999999999</v>
      </c>
      <c r="Z11" s="61">
        <v>46355</v>
      </c>
      <c r="AA11" s="62">
        <v>111.9</v>
      </c>
      <c r="AB11" s="63">
        <f t="shared" si="2"/>
        <v>0.90607896794370602</v>
      </c>
      <c r="AC11" s="60">
        <v>0.92060285891858296</v>
      </c>
      <c r="AD11" s="54">
        <v>18</v>
      </c>
      <c r="AE11" s="64">
        <v>98</v>
      </c>
      <c r="AF11" s="50">
        <v>213</v>
      </c>
      <c r="AG11" s="51">
        <v>67.599999999999994</v>
      </c>
      <c r="AH11" s="52">
        <v>4.0000000000000001E-3</v>
      </c>
      <c r="AI11" s="53">
        <v>5.0000000000000001E-3</v>
      </c>
    </row>
    <row r="12" spans="1:37" s="41" customFormat="1" ht="13.5" customHeight="1" x14ac:dyDescent="0.25">
      <c r="A12" s="43" t="s">
        <v>31</v>
      </c>
      <c r="B12" s="44">
        <v>1903.2976000000001</v>
      </c>
      <c r="C12" s="45">
        <v>120.2</v>
      </c>
      <c r="D12" s="44" t="s">
        <v>29</v>
      </c>
      <c r="E12" s="45" t="s">
        <v>29</v>
      </c>
      <c r="F12" s="46">
        <v>165.4</v>
      </c>
      <c r="G12" s="49">
        <v>136</v>
      </c>
      <c r="H12" s="48">
        <v>54442</v>
      </c>
      <c r="I12" s="45">
        <v>146.9</v>
      </c>
      <c r="J12" s="46">
        <v>81.994</v>
      </c>
      <c r="K12" s="49">
        <v>48.2</v>
      </c>
      <c r="L12" s="46">
        <v>11860.8</v>
      </c>
      <c r="M12" s="49">
        <v>50</v>
      </c>
      <c r="N12" s="46">
        <v>380.42460000000005</v>
      </c>
      <c r="O12" s="49">
        <v>122.42123504226061</v>
      </c>
      <c r="P12" s="54">
        <v>4180.9459999999999</v>
      </c>
      <c r="Q12" s="55">
        <v>5266.1930000000002</v>
      </c>
      <c r="R12" s="56">
        <f t="shared" si="0"/>
        <v>-1085.2470000000003</v>
      </c>
      <c r="S12" s="57">
        <f t="shared" si="1"/>
        <v>79.392190905270652</v>
      </c>
      <c r="T12" s="58">
        <v>4324.4350000000004</v>
      </c>
      <c r="U12" s="57">
        <v>81.2</v>
      </c>
      <c r="V12" s="54">
        <v>143.489</v>
      </c>
      <c r="W12" s="59" t="s">
        <v>102</v>
      </c>
      <c r="X12" s="52">
        <v>0.16200000000000001</v>
      </c>
      <c r="Y12" s="60">
        <v>0.14899999999999999</v>
      </c>
      <c r="Z12" s="61">
        <v>38402</v>
      </c>
      <c r="AA12" s="62">
        <v>121.1</v>
      </c>
      <c r="AB12" s="63">
        <f t="shared" si="2"/>
        <v>0.75062548866301804</v>
      </c>
      <c r="AC12" s="60">
        <v>0.82198348574980018</v>
      </c>
      <c r="AD12" s="54">
        <v>8.9</v>
      </c>
      <c r="AE12" s="64">
        <v>107.7</v>
      </c>
      <c r="AF12" s="50">
        <v>275</v>
      </c>
      <c r="AG12" s="51">
        <v>62.5</v>
      </c>
      <c r="AH12" s="52">
        <v>6.9999999999999993E-3</v>
      </c>
      <c r="AI12" s="53">
        <v>1.2E-2</v>
      </c>
    </row>
    <row r="13" spans="1:37" s="41" customFormat="1" ht="13.5" customHeight="1" x14ac:dyDescent="0.25">
      <c r="A13" s="43" t="s">
        <v>32</v>
      </c>
      <c r="B13" s="44">
        <v>116497.8965</v>
      </c>
      <c r="C13" s="45">
        <v>101</v>
      </c>
      <c r="D13" s="44">
        <v>6231.9</v>
      </c>
      <c r="E13" s="45">
        <v>166.8</v>
      </c>
      <c r="F13" s="46">
        <v>19581.2</v>
      </c>
      <c r="G13" s="49">
        <v>91.6</v>
      </c>
      <c r="H13" s="48">
        <v>1575823</v>
      </c>
      <c r="I13" s="45">
        <v>145.9</v>
      </c>
      <c r="J13" s="46">
        <v>27438.7539</v>
      </c>
      <c r="K13" s="49">
        <v>96.6</v>
      </c>
      <c r="L13" s="46">
        <v>206590.4</v>
      </c>
      <c r="M13" s="49">
        <v>94.4</v>
      </c>
      <c r="N13" s="46">
        <v>1154.1069</v>
      </c>
      <c r="O13" s="49">
        <v>136.51312019150754</v>
      </c>
      <c r="P13" s="65">
        <v>-11530.569</v>
      </c>
      <c r="Q13" s="55">
        <v>102944.59299999999</v>
      </c>
      <c r="R13" s="56">
        <f t="shared" si="0"/>
        <v>-114475.162</v>
      </c>
      <c r="S13" s="57" t="s">
        <v>29</v>
      </c>
      <c r="T13" s="54">
        <v>77674.194000000003</v>
      </c>
      <c r="U13" s="57">
        <v>70.7</v>
      </c>
      <c r="V13" s="54">
        <v>89204.763000000006</v>
      </c>
      <c r="W13" s="59" t="s">
        <v>132</v>
      </c>
      <c r="X13" s="52">
        <v>0.223</v>
      </c>
      <c r="Y13" s="60">
        <v>0.22899999999999998</v>
      </c>
      <c r="Z13" s="61">
        <v>63121</v>
      </c>
      <c r="AA13" s="62">
        <v>114.5</v>
      </c>
      <c r="AB13" s="63">
        <f t="shared" si="2"/>
        <v>1.2337959343236904</v>
      </c>
      <c r="AC13" s="60">
        <v>1.2236526680280564</v>
      </c>
      <c r="AD13" s="54">
        <v>308.8</v>
      </c>
      <c r="AE13" s="64">
        <v>102.9</v>
      </c>
      <c r="AF13" s="50">
        <v>3460</v>
      </c>
      <c r="AG13" s="51">
        <v>53.6</v>
      </c>
      <c r="AH13" s="52">
        <v>6.0000000000000001E-3</v>
      </c>
      <c r="AI13" s="53">
        <v>1.1000000000000001E-2</v>
      </c>
    </row>
    <row r="14" spans="1:37" s="41" customFormat="1" ht="13.5" customHeight="1" x14ac:dyDescent="0.25">
      <c r="A14" s="43" t="s">
        <v>33</v>
      </c>
      <c r="B14" s="44">
        <v>38818.892700000004</v>
      </c>
      <c r="C14" s="45">
        <v>130.80000000000001</v>
      </c>
      <c r="D14" s="44">
        <v>580.5</v>
      </c>
      <c r="E14" s="45">
        <v>86.2</v>
      </c>
      <c r="F14" s="46">
        <v>6633.8</v>
      </c>
      <c r="G14" s="49">
        <v>65.8</v>
      </c>
      <c r="H14" s="48">
        <v>368692</v>
      </c>
      <c r="I14" s="45">
        <v>123</v>
      </c>
      <c r="J14" s="46">
        <v>174393.1476</v>
      </c>
      <c r="K14" s="49">
        <v>110.4</v>
      </c>
      <c r="L14" s="46">
        <v>41693.1</v>
      </c>
      <c r="M14" s="49">
        <v>101.9</v>
      </c>
      <c r="N14" s="46">
        <v>38.570300000000003</v>
      </c>
      <c r="O14" s="49">
        <v>46.280324355716182</v>
      </c>
      <c r="P14" s="54">
        <v>72144.324999999997</v>
      </c>
      <c r="Q14" s="55">
        <v>78029.948999999993</v>
      </c>
      <c r="R14" s="56">
        <f t="shared" si="0"/>
        <v>-5885.6239999999962</v>
      </c>
      <c r="S14" s="57">
        <f t="shared" si="1"/>
        <v>92.457224340874561</v>
      </c>
      <c r="T14" s="54">
        <v>73908.990999999995</v>
      </c>
      <c r="U14" s="57">
        <v>91.9</v>
      </c>
      <c r="V14" s="54">
        <v>1764.6659999999999</v>
      </c>
      <c r="W14" s="59">
        <v>73.8</v>
      </c>
      <c r="X14" s="52">
        <v>0.29899999999999999</v>
      </c>
      <c r="Y14" s="60">
        <v>0.17800000000000002</v>
      </c>
      <c r="Z14" s="61">
        <v>60852</v>
      </c>
      <c r="AA14" s="62">
        <v>110.2</v>
      </c>
      <c r="AB14" s="63">
        <f t="shared" si="2"/>
        <v>1.1894448788115715</v>
      </c>
      <c r="AC14" s="60">
        <v>1.2231421468525259</v>
      </c>
      <c r="AD14" s="54">
        <v>69.599999999999994</v>
      </c>
      <c r="AE14" s="64">
        <v>100.7</v>
      </c>
      <c r="AF14" s="50">
        <v>848</v>
      </c>
      <c r="AG14" s="51">
        <v>80.099999999999994</v>
      </c>
      <c r="AH14" s="52">
        <v>4.0000000000000001E-3</v>
      </c>
      <c r="AI14" s="53">
        <v>5.0000000000000001E-3</v>
      </c>
    </row>
    <row r="15" spans="1:37" s="41" customFormat="1" ht="13.5" customHeight="1" x14ac:dyDescent="0.25">
      <c r="A15" s="43" t="s">
        <v>34</v>
      </c>
      <c r="B15" s="44">
        <v>14378.626900000001</v>
      </c>
      <c r="C15" s="45">
        <v>106.9</v>
      </c>
      <c r="D15" s="44">
        <v>0</v>
      </c>
      <c r="E15" s="45">
        <v>0.2</v>
      </c>
      <c r="F15" s="46">
        <v>5526.5</v>
      </c>
      <c r="G15" s="49">
        <v>118.2</v>
      </c>
      <c r="H15" s="48">
        <v>606014</v>
      </c>
      <c r="I15" s="45" t="s">
        <v>98</v>
      </c>
      <c r="J15" s="46">
        <v>14953.2014</v>
      </c>
      <c r="K15" s="49">
        <v>112</v>
      </c>
      <c r="L15" s="46">
        <v>78097.399999999994</v>
      </c>
      <c r="M15" s="49">
        <v>90.7</v>
      </c>
      <c r="N15" s="46">
        <v>33259.479899999998</v>
      </c>
      <c r="O15" s="49">
        <v>82.082238468880419</v>
      </c>
      <c r="P15" s="54">
        <v>3990.6909999999998</v>
      </c>
      <c r="Q15" s="55">
        <v>7813.5469999999996</v>
      </c>
      <c r="R15" s="56">
        <f t="shared" si="0"/>
        <v>-3822.8559999999998</v>
      </c>
      <c r="S15" s="57">
        <f t="shared" si="1"/>
        <v>51.074000066807045</v>
      </c>
      <c r="T15" s="54">
        <v>8891.4979999999996</v>
      </c>
      <c r="U15" s="57">
        <v>93.4</v>
      </c>
      <c r="V15" s="54">
        <v>4900.8069999999998</v>
      </c>
      <c r="W15" s="59" t="s">
        <v>95</v>
      </c>
      <c r="X15" s="52">
        <v>0.47100000000000003</v>
      </c>
      <c r="Y15" s="60">
        <v>0.34799999999999998</v>
      </c>
      <c r="Z15" s="61">
        <v>55117</v>
      </c>
      <c r="AA15" s="62">
        <v>113.8</v>
      </c>
      <c r="AB15" s="63">
        <f t="shared" si="2"/>
        <v>1.0773455824863174</v>
      </c>
      <c r="AC15" s="60">
        <v>1.1137796324247535</v>
      </c>
      <c r="AD15" s="54">
        <v>93.3</v>
      </c>
      <c r="AE15" s="64">
        <v>100.6</v>
      </c>
      <c r="AF15" s="50">
        <v>960</v>
      </c>
      <c r="AG15" s="51">
        <v>47.4</v>
      </c>
      <c r="AH15" s="52">
        <v>3.0000000000000001E-3</v>
      </c>
      <c r="AI15" s="53">
        <v>6.9999999999999993E-3</v>
      </c>
    </row>
    <row r="16" spans="1:37" s="41" customFormat="1" ht="13.5" customHeight="1" x14ac:dyDescent="0.25">
      <c r="A16" s="43" t="s">
        <v>35</v>
      </c>
      <c r="B16" s="44">
        <v>65808.356700000004</v>
      </c>
      <c r="C16" s="45">
        <v>101.8</v>
      </c>
      <c r="D16" s="44">
        <v>1483.1</v>
      </c>
      <c r="E16" s="45">
        <v>103.4</v>
      </c>
      <c r="F16" s="46">
        <v>93.8</v>
      </c>
      <c r="G16" s="49">
        <v>100.5</v>
      </c>
      <c r="H16" s="48">
        <v>49515</v>
      </c>
      <c r="I16" s="45" t="s">
        <v>86</v>
      </c>
      <c r="J16" s="46">
        <v>401.17140000000001</v>
      </c>
      <c r="K16" s="49">
        <v>81.400000000000006</v>
      </c>
      <c r="L16" s="46">
        <v>4741.6000000000004</v>
      </c>
      <c r="M16" s="49">
        <v>112.8</v>
      </c>
      <c r="N16" s="46" t="s">
        <v>29</v>
      </c>
      <c r="O16" s="49" t="s">
        <v>29</v>
      </c>
      <c r="P16" s="54">
        <v>11180.620999999999</v>
      </c>
      <c r="Q16" s="55">
        <v>9317.4419999999991</v>
      </c>
      <c r="R16" s="56">
        <f t="shared" si="0"/>
        <v>1863.1790000000001</v>
      </c>
      <c r="S16" s="57">
        <f t="shared" si="1"/>
        <v>119.99667934611237</v>
      </c>
      <c r="T16" s="54">
        <v>11291.025</v>
      </c>
      <c r="U16" s="57">
        <v>118.1</v>
      </c>
      <c r="V16" s="54">
        <v>110.404</v>
      </c>
      <c r="W16" s="59">
        <v>45.8</v>
      </c>
      <c r="X16" s="52">
        <v>0.45799999999999996</v>
      </c>
      <c r="Y16" s="60">
        <v>0.24</v>
      </c>
      <c r="Z16" s="61">
        <v>43989</v>
      </c>
      <c r="AA16" s="62">
        <v>109.3</v>
      </c>
      <c r="AB16" s="63">
        <f t="shared" si="2"/>
        <v>0.85983189992181397</v>
      </c>
      <c r="AC16" s="60">
        <v>0.89247980111870728</v>
      </c>
      <c r="AD16" s="54">
        <v>15.9</v>
      </c>
      <c r="AE16" s="64">
        <v>102.9</v>
      </c>
      <c r="AF16" s="50">
        <v>226</v>
      </c>
      <c r="AG16" s="51">
        <v>68.7</v>
      </c>
      <c r="AH16" s="52">
        <v>5.0000000000000001E-3</v>
      </c>
      <c r="AI16" s="53">
        <v>6.9999999999999993E-3</v>
      </c>
    </row>
    <row r="17" spans="1:35" s="41" customFormat="1" ht="13.5" customHeight="1" x14ac:dyDescent="0.25">
      <c r="A17" s="43" t="s">
        <v>36</v>
      </c>
      <c r="B17" s="44">
        <v>1850.3318000000002</v>
      </c>
      <c r="C17" s="45">
        <v>149.6</v>
      </c>
      <c r="D17" s="44" t="s">
        <v>29</v>
      </c>
      <c r="E17" s="45" t="s">
        <v>29</v>
      </c>
      <c r="F17" s="46">
        <v>1637.8</v>
      </c>
      <c r="G17" s="49" t="s">
        <v>90</v>
      </c>
      <c r="H17" s="48">
        <v>37237</v>
      </c>
      <c r="I17" s="45" t="s">
        <v>99</v>
      </c>
      <c r="J17" s="46">
        <v>29.260300000000001</v>
      </c>
      <c r="K17" s="49">
        <v>159.6</v>
      </c>
      <c r="L17" s="46">
        <v>3445.5</v>
      </c>
      <c r="M17" s="49">
        <v>113</v>
      </c>
      <c r="N17" s="46">
        <v>19.096400000000003</v>
      </c>
      <c r="O17" s="49">
        <v>29.500619475315226</v>
      </c>
      <c r="P17" s="54">
        <v>186.191</v>
      </c>
      <c r="Q17" s="66">
        <v>-394.82799999999997</v>
      </c>
      <c r="R17" s="56">
        <f t="shared" si="0"/>
        <v>581.01900000000001</v>
      </c>
      <c r="S17" s="57" t="s">
        <v>29</v>
      </c>
      <c r="T17" s="54">
        <v>267.34500000000003</v>
      </c>
      <c r="U17" s="57">
        <v>107.7</v>
      </c>
      <c r="V17" s="54">
        <v>81.153999999999996</v>
      </c>
      <c r="W17" s="59">
        <v>12.6</v>
      </c>
      <c r="X17" s="52">
        <v>0.41700000000000004</v>
      </c>
      <c r="Y17" s="60">
        <v>0.36399999999999999</v>
      </c>
      <c r="Z17" s="61">
        <v>37998</v>
      </c>
      <c r="AA17" s="62">
        <v>112.1</v>
      </c>
      <c r="AB17" s="63">
        <f t="shared" si="2"/>
        <v>0.74272869429241595</v>
      </c>
      <c r="AC17" s="60">
        <v>0.74769155642368823</v>
      </c>
      <c r="AD17" s="54">
        <v>8.4</v>
      </c>
      <c r="AE17" s="64">
        <v>99.9</v>
      </c>
      <c r="AF17" s="50">
        <v>489</v>
      </c>
      <c r="AG17" s="51">
        <v>70.7</v>
      </c>
      <c r="AH17" s="52">
        <v>9.0000000000000011E-3</v>
      </c>
      <c r="AI17" s="53">
        <v>1.3999999999999999E-2</v>
      </c>
    </row>
    <row r="18" spans="1:35" s="41" customFormat="1" ht="13.5" customHeight="1" x14ac:dyDescent="0.25">
      <c r="A18" s="43" t="s">
        <v>37</v>
      </c>
      <c r="B18" s="44">
        <v>3815.2808</v>
      </c>
      <c r="C18" s="45">
        <v>116.3</v>
      </c>
      <c r="D18" s="44">
        <v>2050.6999999999998</v>
      </c>
      <c r="E18" s="45">
        <v>131.69999999999999</v>
      </c>
      <c r="F18" s="46">
        <v>0.2</v>
      </c>
      <c r="G18" s="49" t="s">
        <v>91</v>
      </c>
      <c r="H18" s="48">
        <v>2759</v>
      </c>
      <c r="I18" s="45">
        <v>41.7</v>
      </c>
      <c r="J18" s="46">
        <v>33.809699999999999</v>
      </c>
      <c r="K18" s="49">
        <v>103.1</v>
      </c>
      <c r="L18" s="46">
        <v>1272.7</v>
      </c>
      <c r="M18" s="49">
        <v>117.7</v>
      </c>
      <c r="N18" s="46" t="s">
        <v>29</v>
      </c>
      <c r="O18" s="49" t="s">
        <v>29</v>
      </c>
      <c r="P18" s="54">
        <v>771.30399999999997</v>
      </c>
      <c r="Q18" s="55">
        <v>270.262</v>
      </c>
      <c r="R18" s="56">
        <f t="shared" si="0"/>
        <v>501.04199999999997</v>
      </c>
      <c r="S18" s="57" t="s">
        <v>100</v>
      </c>
      <c r="T18" s="54">
        <v>841.51099999999997</v>
      </c>
      <c r="U18" s="57" t="s">
        <v>125</v>
      </c>
      <c r="V18" s="54">
        <v>70.206999999999994</v>
      </c>
      <c r="W18" s="59">
        <v>177.8</v>
      </c>
      <c r="X18" s="52">
        <v>0.154</v>
      </c>
      <c r="Y18" s="60">
        <v>7.6999999999999999E-2</v>
      </c>
      <c r="Z18" s="61">
        <v>36157</v>
      </c>
      <c r="AA18" s="62">
        <v>111.7</v>
      </c>
      <c r="AB18" s="63">
        <f t="shared" si="2"/>
        <v>0.70674354964816266</v>
      </c>
      <c r="AC18" s="60">
        <v>0.72063393412057175</v>
      </c>
      <c r="AD18" s="54">
        <v>4.3</v>
      </c>
      <c r="AE18" s="64">
        <v>98.9</v>
      </c>
      <c r="AF18" s="50">
        <v>144</v>
      </c>
      <c r="AG18" s="51">
        <v>80</v>
      </c>
      <c r="AH18" s="52">
        <v>9.0000000000000011E-3</v>
      </c>
      <c r="AI18" s="53">
        <v>1.2E-2</v>
      </c>
    </row>
    <row r="19" spans="1:35" s="41" customFormat="1" ht="13.5" customHeight="1" x14ac:dyDescent="0.25">
      <c r="A19" s="43" t="s">
        <v>38</v>
      </c>
      <c r="B19" s="44">
        <v>29438.6325</v>
      </c>
      <c r="C19" s="45">
        <v>150.1</v>
      </c>
      <c r="D19" s="44">
        <v>1997</v>
      </c>
      <c r="E19" s="45">
        <v>122</v>
      </c>
      <c r="F19" s="46">
        <v>84.1</v>
      </c>
      <c r="G19" s="49">
        <v>60</v>
      </c>
      <c r="H19" s="48">
        <v>65242</v>
      </c>
      <c r="I19" s="45" t="s">
        <v>99</v>
      </c>
      <c r="J19" s="46">
        <v>53.215600000000002</v>
      </c>
      <c r="K19" s="49">
        <v>91.2</v>
      </c>
      <c r="L19" s="46">
        <v>6092</v>
      </c>
      <c r="M19" s="49">
        <v>114</v>
      </c>
      <c r="N19" s="46" t="s">
        <v>29</v>
      </c>
      <c r="O19" s="49" t="s">
        <v>29</v>
      </c>
      <c r="P19" s="54">
        <v>2653.5659999999998</v>
      </c>
      <c r="Q19" s="55">
        <v>3076.7559999999999</v>
      </c>
      <c r="R19" s="56">
        <f t="shared" si="0"/>
        <v>-423.19000000000005</v>
      </c>
      <c r="S19" s="57">
        <f t="shared" si="1"/>
        <v>86.245578134892725</v>
      </c>
      <c r="T19" s="54">
        <v>2734.2579999999998</v>
      </c>
      <c r="U19" s="57">
        <v>86</v>
      </c>
      <c r="V19" s="54">
        <v>80.691999999999993</v>
      </c>
      <c r="W19" s="59">
        <v>77.5</v>
      </c>
      <c r="X19" s="52">
        <v>0.24100000000000002</v>
      </c>
      <c r="Y19" s="60">
        <v>0.32299999999999995</v>
      </c>
      <c r="Z19" s="61">
        <v>40268</v>
      </c>
      <c r="AA19" s="62">
        <v>111.1</v>
      </c>
      <c r="AB19" s="63">
        <f t="shared" si="2"/>
        <v>0.78709929632525411</v>
      </c>
      <c r="AC19" s="60">
        <v>0.815812838497736</v>
      </c>
      <c r="AD19" s="54">
        <v>14.8</v>
      </c>
      <c r="AE19" s="64">
        <v>102.1</v>
      </c>
      <c r="AF19" s="50">
        <v>485</v>
      </c>
      <c r="AG19" s="51">
        <v>71.400000000000006</v>
      </c>
      <c r="AH19" s="52">
        <v>9.0000000000000011E-3</v>
      </c>
      <c r="AI19" s="53">
        <v>1.3000000000000001E-2</v>
      </c>
    </row>
    <row r="20" spans="1:35" s="41" customFormat="1" ht="13.5" customHeight="1" x14ac:dyDescent="0.25">
      <c r="A20" s="43" t="s">
        <v>39</v>
      </c>
      <c r="B20" s="44">
        <v>3186.7175000000002</v>
      </c>
      <c r="C20" s="45">
        <v>120.2</v>
      </c>
      <c r="D20" s="44">
        <v>2428.6999999999998</v>
      </c>
      <c r="E20" s="45">
        <v>120</v>
      </c>
      <c r="F20" s="46">
        <v>1.4</v>
      </c>
      <c r="G20" s="49">
        <v>23.1</v>
      </c>
      <c r="H20" s="48">
        <v>13401</v>
      </c>
      <c r="I20" s="45" t="s">
        <v>86</v>
      </c>
      <c r="J20" s="46">
        <v>94.246399999999994</v>
      </c>
      <c r="K20" s="49">
        <v>169.1</v>
      </c>
      <c r="L20" s="46">
        <v>2341.1</v>
      </c>
      <c r="M20" s="49">
        <v>108.3</v>
      </c>
      <c r="N20" s="46" t="s">
        <v>29</v>
      </c>
      <c r="O20" s="49" t="s">
        <v>29</v>
      </c>
      <c r="P20" s="54">
        <v>648.62199999999996</v>
      </c>
      <c r="Q20" s="55">
        <v>255.595</v>
      </c>
      <c r="R20" s="56">
        <f t="shared" si="0"/>
        <v>393.02699999999993</v>
      </c>
      <c r="S20" s="57" t="s">
        <v>92</v>
      </c>
      <c r="T20" s="54">
        <v>667.00900000000001</v>
      </c>
      <c r="U20" s="57" t="s">
        <v>99</v>
      </c>
      <c r="V20" s="67">
        <v>18.387</v>
      </c>
      <c r="W20" s="59" t="s">
        <v>133</v>
      </c>
      <c r="X20" s="52">
        <v>8.3000000000000004E-2</v>
      </c>
      <c r="Y20" s="60">
        <v>0</v>
      </c>
      <c r="Z20" s="61">
        <v>38302</v>
      </c>
      <c r="AA20" s="62">
        <v>113.9</v>
      </c>
      <c r="AB20" s="63">
        <f t="shared" si="2"/>
        <v>0.7486708365910868</v>
      </c>
      <c r="AC20" s="60">
        <v>0.75332948592737281</v>
      </c>
      <c r="AD20" s="54">
        <v>6.3</v>
      </c>
      <c r="AE20" s="64">
        <v>95.8</v>
      </c>
      <c r="AF20" s="50">
        <v>120</v>
      </c>
      <c r="AG20" s="51">
        <v>57.7</v>
      </c>
      <c r="AH20" s="52">
        <v>5.0000000000000001E-3</v>
      </c>
      <c r="AI20" s="53">
        <v>8.0000000000000002E-3</v>
      </c>
    </row>
    <row r="21" spans="1:35" s="41" customFormat="1" ht="13.5" customHeight="1" x14ac:dyDescent="0.25">
      <c r="A21" s="43" t="s">
        <v>40</v>
      </c>
      <c r="B21" s="44">
        <v>31038.332999999999</v>
      </c>
      <c r="C21" s="45">
        <v>128.6</v>
      </c>
      <c r="D21" s="44">
        <v>5515.9</v>
      </c>
      <c r="E21" s="45">
        <v>132.30000000000001</v>
      </c>
      <c r="F21" s="46">
        <v>133.69999999999999</v>
      </c>
      <c r="G21" s="49">
        <v>110.7</v>
      </c>
      <c r="H21" s="48">
        <v>21391</v>
      </c>
      <c r="I21" s="45">
        <v>111.4</v>
      </c>
      <c r="J21" s="46">
        <v>822.83240000000001</v>
      </c>
      <c r="K21" s="49">
        <v>67.599999999999994</v>
      </c>
      <c r="L21" s="46">
        <v>2853.1</v>
      </c>
      <c r="M21" s="49">
        <v>94.2</v>
      </c>
      <c r="N21" s="46" t="s">
        <v>29</v>
      </c>
      <c r="O21" s="49" t="s">
        <v>29</v>
      </c>
      <c r="P21" s="70">
        <v>6519.4560000000001</v>
      </c>
      <c r="Q21" s="55">
        <v>761.61900000000003</v>
      </c>
      <c r="R21" s="56">
        <f t="shared" si="0"/>
        <v>5757.8370000000004</v>
      </c>
      <c r="S21" s="57" t="s">
        <v>121</v>
      </c>
      <c r="T21" s="54">
        <v>6675.3190000000004</v>
      </c>
      <c r="U21" s="57" t="s">
        <v>126</v>
      </c>
      <c r="V21" s="54">
        <v>155.863</v>
      </c>
      <c r="W21" s="59">
        <v>52.5</v>
      </c>
      <c r="X21" s="52">
        <v>0.375</v>
      </c>
      <c r="Y21" s="60">
        <v>0.25</v>
      </c>
      <c r="Z21" s="61">
        <v>49062</v>
      </c>
      <c r="AA21" s="62">
        <v>120.1</v>
      </c>
      <c r="AB21" s="63">
        <f t="shared" si="2"/>
        <v>0.95899139953088353</v>
      </c>
      <c r="AC21" s="60">
        <v>0.90681878717925957</v>
      </c>
      <c r="AD21" s="54">
        <v>16.100000000000001</v>
      </c>
      <c r="AE21" s="64">
        <v>96.5</v>
      </c>
      <c r="AF21" s="50">
        <v>120</v>
      </c>
      <c r="AG21" s="51">
        <v>72.3</v>
      </c>
      <c r="AH21" s="52">
        <v>4.0000000000000001E-3</v>
      </c>
      <c r="AI21" s="53">
        <v>6.0000000000000001E-3</v>
      </c>
    </row>
    <row r="22" spans="1:35" s="41" customFormat="1" ht="13.5" customHeight="1" x14ac:dyDescent="0.25">
      <c r="A22" s="43" t="s">
        <v>41</v>
      </c>
      <c r="B22" s="44">
        <v>9932.3274999999994</v>
      </c>
      <c r="C22" s="45">
        <v>125.6</v>
      </c>
      <c r="D22" s="44">
        <v>2519.3000000000002</v>
      </c>
      <c r="E22" s="45">
        <v>71.900000000000006</v>
      </c>
      <c r="F22" s="46">
        <v>2295.4</v>
      </c>
      <c r="G22" s="49">
        <v>113.9</v>
      </c>
      <c r="H22" s="48">
        <v>13828</v>
      </c>
      <c r="I22" s="45">
        <v>188.4</v>
      </c>
      <c r="J22" s="46">
        <v>234.84059999999999</v>
      </c>
      <c r="K22" s="49">
        <v>147.1</v>
      </c>
      <c r="L22" s="46">
        <v>3003.8</v>
      </c>
      <c r="M22" s="49">
        <v>107.6</v>
      </c>
      <c r="N22" s="46" t="s">
        <v>29</v>
      </c>
      <c r="O22" s="49" t="s">
        <v>29</v>
      </c>
      <c r="P22" s="54">
        <v>1479.0609999999999</v>
      </c>
      <c r="Q22" s="55">
        <v>861.67399999999998</v>
      </c>
      <c r="R22" s="56">
        <f t="shared" si="0"/>
        <v>617.38699999999994</v>
      </c>
      <c r="S22" s="57">
        <f t="shared" si="1"/>
        <v>171.64971903527319</v>
      </c>
      <c r="T22" s="54">
        <v>1499.6289999999999</v>
      </c>
      <c r="U22" s="57">
        <v>167.4</v>
      </c>
      <c r="V22" s="54">
        <v>20.568000000000001</v>
      </c>
      <c r="W22" s="59">
        <v>60.7</v>
      </c>
      <c r="X22" s="52">
        <v>0.10300000000000001</v>
      </c>
      <c r="Y22" s="60">
        <v>0.16699999999999998</v>
      </c>
      <c r="Z22" s="61">
        <v>38919</v>
      </c>
      <c r="AA22" s="62">
        <v>116.6</v>
      </c>
      <c r="AB22" s="63">
        <f t="shared" si="2"/>
        <v>0.76073103987490232</v>
      </c>
      <c r="AC22" s="60">
        <v>0.73057799875699192</v>
      </c>
      <c r="AD22" s="54">
        <v>13</v>
      </c>
      <c r="AE22" s="64">
        <v>99</v>
      </c>
      <c r="AF22" s="50">
        <v>419</v>
      </c>
      <c r="AG22" s="51">
        <v>61.7</v>
      </c>
      <c r="AH22" s="52">
        <v>8.0000000000000002E-3</v>
      </c>
      <c r="AI22" s="53">
        <v>1.3000000000000001E-2</v>
      </c>
    </row>
    <row r="23" spans="1:35" s="41" customFormat="1" ht="13.5" customHeight="1" x14ac:dyDescent="0.25">
      <c r="A23" s="43" t="s">
        <v>42</v>
      </c>
      <c r="B23" s="44">
        <v>18022.0065</v>
      </c>
      <c r="C23" s="45">
        <v>131.5</v>
      </c>
      <c r="D23" s="44">
        <v>5408.2</v>
      </c>
      <c r="E23" s="45">
        <v>116.8</v>
      </c>
      <c r="F23" s="46">
        <v>3655</v>
      </c>
      <c r="G23" s="49">
        <v>65.599999999999994</v>
      </c>
      <c r="H23" s="48">
        <v>177186</v>
      </c>
      <c r="I23" s="45" t="s">
        <v>100</v>
      </c>
      <c r="J23" s="46">
        <v>233.19550000000001</v>
      </c>
      <c r="K23" s="49">
        <v>97.9</v>
      </c>
      <c r="L23" s="46">
        <v>7719.4</v>
      </c>
      <c r="M23" s="49">
        <v>112.3</v>
      </c>
      <c r="N23" s="46" t="s">
        <v>29</v>
      </c>
      <c r="O23" s="49" t="s">
        <v>29</v>
      </c>
      <c r="P23" s="70">
        <v>1104.1849999999999</v>
      </c>
      <c r="Q23" s="55">
        <v>838.34799999999996</v>
      </c>
      <c r="R23" s="56">
        <f t="shared" si="0"/>
        <v>265.83699999999999</v>
      </c>
      <c r="S23" s="57">
        <f t="shared" si="1"/>
        <v>131.70962416562097</v>
      </c>
      <c r="T23" s="54">
        <v>1146.232</v>
      </c>
      <c r="U23" s="57">
        <v>109.6</v>
      </c>
      <c r="V23" s="54">
        <v>42.046999999999997</v>
      </c>
      <c r="W23" s="59">
        <v>20.3</v>
      </c>
      <c r="X23" s="52">
        <v>0.16699999999999998</v>
      </c>
      <c r="Y23" s="60">
        <v>0.30299999999999999</v>
      </c>
      <c r="Z23" s="61">
        <v>44148</v>
      </c>
      <c r="AA23" s="62">
        <v>115</v>
      </c>
      <c r="AB23" s="63">
        <f t="shared" si="2"/>
        <v>0.86293979671618448</v>
      </c>
      <c r="AC23" s="60">
        <v>0.85199325224185385</v>
      </c>
      <c r="AD23" s="54">
        <v>17</v>
      </c>
      <c r="AE23" s="64">
        <v>100.4</v>
      </c>
      <c r="AF23" s="50">
        <v>366</v>
      </c>
      <c r="AG23" s="51">
        <v>48.9</v>
      </c>
      <c r="AH23" s="52">
        <v>5.0000000000000001E-3</v>
      </c>
      <c r="AI23" s="53">
        <v>0.01</v>
      </c>
    </row>
    <row r="24" spans="1:35" s="41" customFormat="1" ht="13.5" customHeight="1" x14ac:dyDescent="0.25">
      <c r="A24" s="43" t="s">
        <v>43</v>
      </c>
      <c r="B24" s="44">
        <v>3618.0554999999999</v>
      </c>
      <c r="C24" s="45" t="s">
        <v>96</v>
      </c>
      <c r="D24" s="44">
        <v>3335.9</v>
      </c>
      <c r="E24" s="45">
        <v>98.8</v>
      </c>
      <c r="F24" s="46">
        <v>30.9</v>
      </c>
      <c r="G24" s="49">
        <v>88.4</v>
      </c>
      <c r="H24" s="48">
        <v>50037</v>
      </c>
      <c r="I24" s="45" t="s">
        <v>87</v>
      </c>
      <c r="J24" s="46">
        <v>1918.3968</v>
      </c>
      <c r="K24" s="49">
        <v>113.4</v>
      </c>
      <c r="L24" s="46">
        <v>7164.1</v>
      </c>
      <c r="M24" s="49">
        <v>102.2</v>
      </c>
      <c r="N24" s="46">
        <v>135.66579999999999</v>
      </c>
      <c r="O24" s="49">
        <v>102.9398753938993</v>
      </c>
      <c r="P24" s="54">
        <v>988.06299999999999</v>
      </c>
      <c r="Q24" s="55">
        <v>1143.6790000000001</v>
      </c>
      <c r="R24" s="56">
        <f t="shared" si="0"/>
        <v>-155.6160000000001</v>
      </c>
      <c r="S24" s="57">
        <f t="shared" si="1"/>
        <v>86.393384857114626</v>
      </c>
      <c r="T24" s="54">
        <v>1388.2909999999999</v>
      </c>
      <c r="U24" s="57">
        <v>92.4</v>
      </c>
      <c r="V24" s="54">
        <v>400.22800000000001</v>
      </c>
      <c r="W24" s="59">
        <v>111.4</v>
      </c>
      <c r="X24" s="52">
        <v>0.23499999999999999</v>
      </c>
      <c r="Y24" s="60">
        <v>0.25600000000000001</v>
      </c>
      <c r="Z24" s="61">
        <v>36396</v>
      </c>
      <c r="AA24" s="62">
        <v>110.1</v>
      </c>
      <c r="AB24" s="63">
        <f t="shared" si="2"/>
        <v>0.71141516810007821</v>
      </c>
      <c r="AC24" s="60">
        <v>0.73277545946905798</v>
      </c>
      <c r="AD24" s="54">
        <v>18.100000000000001</v>
      </c>
      <c r="AE24" s="64">
        <v>98.2</v>
      </c>
      <c r="AF24" s="50">
        <v>473</v>
      </c>
      <c r="AG24" s="51">
        <v>65.3</v>
      </c>
      <c r="AH24" s="52">
        <v>6.9999999999999993E-3</v>
      </c>
      <c r="AI24" s="53">
        <v>0.01</v>
      </c>
    </row>
    <row r="25" spans="1:35" s="41" customFormat="1" ht="13.5" customHeight="1" x14ac:dyDescent="0.25">
      <c r="A25" s="43" t="s">
        <v>44</v>
      </c>
      <c r="B25" s="44">
        <v>11467.420699999999</v>
      </c>
      <c r="C25" s="45">
        <v>158.30000000000001</v>
      </c>
      <c r="D25" s="44">
        <v>908.1</v>
      </c>
      <c r="E25" s="45">
        <v>141.5</v>
      </c>
      <c r="F25" s="46">
        <v>48.2</v>
      </c>
      <c r="G25" s="49" t="s">
        <v>92</v>
      </c>
      <c r="H25" s="48">
        <v>22477</v>
      </c>
      <c r="I25" s="45">
        <v>56.9</v>
      </c>
      <c r="J25" s="46">
        <v>1294.3134</v>
      </c>
      <c r="K25" s="49">
        <v>91</v>
      </c>
      <c r="L25" s="46">
        <v>6139.8</v>
      </c>
      <c r="M25" s="49">
        <v>111.1</v>
      </c>
      <c r="N25" s="46" t="s">
        <v>29</v>
      </c>
      <c r="O25" s="49" t="s">
        <v>29</v>
      </c>
      <c r="P25" s="54">
        <v>2036.0909999999999</v>
      </c>
      <c r="Q25" s="55">
        <v>795.18299999999999</v>
      </c>
      <c r="R25" s="56">
        <f t="shared" si="0"/>
        <v>1240.9079999999999</v>
      </c>
      <c r="S25" s="57" t="s">
        <v>99</v>
      </c>
      <c r="T25" s="54">
        <v>2041.54</v>
      </c>
      <c r="U25" s="57" t="s">
        <v>102</v>
      </c>
      <c r="V25" s="54">
        <v>5.4489999999999998</v>
      </c>
      <c r="W25" s="59">
        <v>15.5</v>
      </c>
      <c r="X25" s="52">
        <v>0.185</v>
      </c>
      <c r="Y25" s="60">
        <v>0.28000000000000003</v>
      </c>
      <c r="Z25" s="61">
        <v>38959</v>
      </c>
      <c r="AA25" s="62">
        <v>111.3</v>
      </c>
      <c r="AB25" s="63">
        <f t="shared" si="2"/>
        <v>0.76151290070367472</v>
      </c>
      <c r="AC25" s="60">
        <v>0.77654710112758585</v>
      </c>
      <c r="AD25" s="54">
        <v>17.2</v>
      </c>
      <c r="AE25" s="64">
        <v>99.9</v>
      </c>
      <c r="AF25" s="50">
        <v>273</v>
      </c>
      <c r="AG25" s="51">
        <v>67.099999999999994</v>
      </c>
      <c r="AH25" s="52">
        <v>4.0000000000000001E-3</v>
      </c>
      <c r="AI25" s="53">
        <v>6.9999999999999993E-3</v>
      </c>
    </row>
    <row r="26" spans="1:35" s="41" customFormat="1" ht="13.5" customHeight="1" x14ac:dyDescent="0.25">
      <c r="A26" s="43" t="s">
        <v>45</v>
      </c>
      <c r="B26" s="44">
        <v>1543.3575000000001</v>
      </c>
      <c r="C26" s="45">
        <v>90.2</v>
      </c>
      <c r="D26" s="44">
        <v>5286.7</v>
      </c>
      <c r="E26" s="45">
        <v>161.30000000000001</v>
      </c>
      <c r="F26" s="46">
        <v>40.700000000000003</v>
      </c>
      <c r="G26" s="49" t="s">
        <v>93</v>
      </c>
      <c r="H26" s="48">
        <v>14817</v>
      </c>
      <c r="I26" s="45">
        <v>198.4</v>
      </c>
      <c r="J26" s="46" t="s">
        <v>29</v>
      </c>
      <c r="K26" s="49" t="s">
        <v>29</v>
      </c>
      <c r="L26" s="46">
        <v>1785</v>
      </c>
      <c r="M26" s="49">
        <v>118.9</v>
      </c>
      <c r="N26" s="46" t="s">
        <v>29</v>
      </c>
      <c r="O26" s="49" t="s">
        <v>29</v>
      </c>
      <c r="P26" s="54">
        <v>861.48299999999995</v>
      </c>
      <c r="Q26" s="55">
        <v>571.53300000000002</v>
      </c>
      <c r="R26" s="56">
        <f t="shared" si="0"/>
        <v>289.94999999999993</v>
      </c>
      <c r="S26" s="57">
        <f t="shared" si="1"/>
        <v>150.73197873088691</v>
      </c>
      <c r="T26" s="54">
        <v>861.51700000000005</v>
      </c>
      <c r="U26" s="57">
        <v>146</v>
      </c>
      <c r="V26" s="67">
        <v>3.4000000000000002E-2</v>
      </c>
      <c r="W26" s="59">
        <v>0.2</v>
      </c>
      <c r="X26" s="52">
        <v>0.125</v>
      </c>
      <c r="Y26" s="60">
        <v>0.25</v>
      </c>
      <c r="Z26" s="61">
        <v>34120</v>
      </c>
      <c r="AA26" s="62">
        <v>106.7</v>
      </c>
      <c r="AB26" s="71">
        <f t="shared" si="2"/>
        <v>0.66692728694292414</v>
      </c>
      <c r="AC26" s="68">
        <v>0.73428482642280035</v>
      </c>
      <c r="AD26" s="54">
        <v>4.9000000000000004</v>
      </c>
      <c r="AE26" s="64">
        <v>107.7</v>
      </c>
      <c r="AF26" s="50">
        <v>166</v>
      </c>
      <c r="AG26" s="51">
        <v>70.900000000000006</v>
      </c>
      <c r="AH26" s="52">
        <v>6.0000000000000001E-3</v>
      </c>
      <c r="AI26" s="53">
        <v>9.0000000000000011E-3</v>
      </c>
    </row>
    <row r="27" spans="1:35" s="41" customFormat="1" ht="13.5" customHeight="1" x14ac:dyDescent="0.25">
      <c r="A27" s="43" t="s">
        <v>46</v>
      </c>
      <c r="B27" s="44">
        <v>8414.0009000000009</v>
      </c>
      <c r="C27" s="45">
        <v>115</v>
      </c>
      <c r="D27" s="44">
        <v>9813.4</v>
      </c>
      <c r="E27" s="45">
        <v>129.9</v>
      </c>
      <c r="F27" s="46">
        <v>36</v>
      </c>
      <c r="G27" s="49">
        <v>73.400000000000006</v>
      </c>
      <c r="H27" s="48">
        <v>20258</v>
      </c>
      <c r="I27" s="45" t="s">
        <v>86</v>
      </c>
      <c r="J27" s="46">
        <v>499.10059999999999</v>
      </c>
      <c r="K27" s="49" t="s">
        <v>86</v>
      </c>
      <c r="L27" s="46">
        <v>4957.2</v>
      </c>
      <c r="M27" s="49">
        <v>123.4</v>
      </c>
      <c r="N27" s="46" t="s">
        <v>29</v>
      </c>
      <c r="O27" s="49" t="s">
        <v>29</v>
      </c>
      <c r="P27" s="54">
        <v>3709.1559999999999</v>
      </c>
      <c r="Q27" s="55">
        <v>2784.64</v>
      </c>
      <c r="R27" s="56">
        <f t="shared" si="0"/>
        <v>924.51600000000008</v>
      </c>
      <c r="S27" s="57">
        <f t="shared" si="1"/>
        <v>133.20055734313951</v>
      </c>
      <c r="T27" s="54">
        <v>4841.1530000000002</v>
      </c>
      <c r="U27" s="57">
        <v>163.9</v>
      </c>
      <c r="V27" s="69">
        <v>1131.9970000000001</v>
      </c>
      <c r="W27" s="59" t="s">
        <v>134</v>
      </c>
      <c r="X27" s="52">
        <v>0.26200000000000001</v>
      </c>
      <c r="Y27" s="60">
        <v>0.20499999999999999</v>
      </c>
      <c r="Z27" s="61">
        <v>40589</v>
      </c>
      <c r="AA27" s="62">
        <v>115.8</v>
      </c>
      <c r="AB27" s="63">
        <f t="shared" si="2"/>
        <v>0.79337372947615326</v>
      </c>
      <c r="AC27" s="60">
        <v>0.77743496404155199</v>
      </c>
      <c r="AD27" s="54">
        <v>16.3</v>
      </c>
      <c r="AE27" s="64">
        <v>101.7</v>
      </c>
      <c r="AF27" s="50">
        <v>253</v>
      </c>
      <c r="AG27" s="51">
        <v>77.599999999999994</v>
      </c>
      <c r="AH27" s="52">
        <v>5.0000000000000001E-3</v>
      </c>
      <c r="AI27" s="53">
        <v>6.0000000000000001E-3</v>
      </c>
    </row>
    <row r="28" spans="1:35" s="41" customFormat="1" ht="13.5" customHeight="1" x14ac:dyDescent="0.25">
      <c r="A28" s="43" t="s">
        <v>47</v>
      </c>
      <c r="B28" s="44">
        <v>22258.881000000001</v>
      </c>
      <c r="C28" s="45">
        <v>125.4</v>
      </c>
      <c r="D28" s="44">
        <v>3168.3</v>
      </c>
      <c r="E28" s="45">
        <v>86.1</v>
      </c>
      <c r="F28" s="46">
        <v>145.9</v>
      </c>
      <c r="G28" s="49">
        <v>78.2</v>
      </c>
      <c r="H28" s="48">
        <v>36159</v>
      </c>
      <c r="I28" s="45" t="s">
        <v>101</v>
      </c>
      <c r="J28" s="46">
        <v>85.797800000000009</v>
      </c>
      <c r="K28" s="49">
        <v>105.5</v>
      </c>
      <c r="L28" s="46">
        <v>5608.1</v>
      </c>
      <c r="M28" s="49">
        <v>105.4</v>
      </c>
      <c r="N28" s="46" t="s">
        <v>29</v>
      </c>
      <c r="O28" s="49" t="s">
        <v>29</v>
      </c>
      <c r="P28" s="54">
        <v>3248.0740000000001</v>
      </c>
      <c r="Q28" s="55">
        <v>917.68200000000002</v>
      </c>
      <c r="R28" s="56">
        <f t="shared" si="0"/>
        <v>2330.3919999999998</v>
      </c>
      <c r="S28" s="57" t="s">
        <v>108</v>
      </c>
      <c r="T28" s="54">
        <v>3464.6129999999998</v>
      </c>
      <c r="U28" s="57" t="s">
        <v>102</v>
      </c>
      <c r="V28" s="69">
        <v>216.53899999999999</v>
      </c>
      <c r="W28" s="59">
        <v>43.2</v>
      </c>
      <c r="X28" s="52">
        <v>0.36399999999999999</v>
      </c>
      <c r="Y28" s="60">
        <v>0.47600000000000003</v>
      </c>
      <c r="Z28" s="61">
        <v>40601</v>
      </c>
      <c r="AA28" s="62">
        <v>111.9</v>
      </c>
      <c r="AB28" s="63">
        <f t="shared" si="2"/>
        <v>0.79360828772478498</v>
      </c>
      <c r="AC28" s="60">
        <v>0.80597975672556155</v>
      </c>
      <c r="AD28" s="54">
        <v>13.2</v>
      </c>
      <c r="AE28" s="64">
        <v>96.1</v>
      </c>
      <c r="AF28" s="50">
        <v>199</v>
      </c>
      <c r="AG28" s="51">
        <v>71.8</v>
      </c>
      <c r="AH28" s="52">
        <v>4.0000000000000001E-3</v>
      </c>
      <c r="AI28" s="53">
        <v>6.0000000000000001E-3</v>
      </c>
    </row>
    <row r="29" spans="1:35" s="41" customFormat="1" ht="13.5" customHeight="1" x14ac:dyDescent="0.25">
      <c r="A29" s="43" t="s">
        <v>48</v>
      </c>
      <c r="B29" s="44">
        <v>4888.0551999999998</v>
      </c>
      <c r="C29" s="45">
        <v>138.5</v>
      </c>
      <c r="D29" s="44">
        <v>3870.9</v>
      </c>
      <c r="E29" s="45">
        <v>112.4</v>
      </c>
      <c r="F29" s="46">
        <v>2996.5</v>
      </c>
      <c r="G29" s="49">
        <v>98.1</v>
      </c>
      <c r="H29" s="48">
        <v>39867</v>
      </c>
      <c r="I29" s="45">
        <v>155.69999999999999</v>
      </c>
      <c r="J29" s="46">
        <v>1.1780999999999999</v>
      </c>
      <c r="K29" s="49">
        <v>0.1</v>
      </c>
      <c r="L29" s="46">
        <v>5452.8</v>
      </c>
      <c r="M29" s="49">
        <v>106.2</v>
      </c>
      <c r="N29" s="46" t="s">
        <v>29</v>
      </c>
      <c r="O29" s="49" t="s">
        <v>29</v>
      </c>
      <c r="P29" s="70">
        <v>1298.579</v>
      </c>
      <c r="Q29" s="55">
        <v>605.41800000000001</v>
      </c>
      <c r="R29" s="56">
        <f t="shared" si="0"/>
        <v>693.16099999999994</v>
      </c>
      <c r="S29" s="57" t="s">
        <v>86</v>
      </c>
      <c r="T29" s="54">
        <v>1344.058</v>
      </c>
      <c r="U29" s="57">
        <v>165.8</v>
      </c>
      <c r="V29" s="54">
        <v>45.478999999999999</v>
      </c>
      <c r="W29" s="59">
        <v>22.1</v>
      </c>
      <c r="X29" s="52">
        <v>0.23800000000000002</v>
      </c>
      <c r="Y29" s="60">
        <v>0.13</v>
      </c>
      <c r="Z29" s="61">
        <v>39210</v>
      </c>
      <c r="AA29" s="62">
        <v>116</v>
      </c>
      <c r="AB29" s="63">
        <f t="shared" si="2"/>
        <v>0.76641907740422199</v>
      </c>
      <c r="AC29" s="68">
        <v>0.74467282251620348</v>
      </c>
      <c r="AD29" s="54">
        <v>12.8</v>
      </c>
      <c r="AE29" s="64">
        <v>100.1</v>
      </c>
      <c r="AF29" s="50">
        <v>322</v>
      </c>
      <c r="AG29" s="51">
        <v>67.2</v>
      </c>
      <c r="AH29" s="52">
        <v>6.0000000000000001E-3</v>
      </c>
      <c r="AI29" s="53">
        <v>9.0000000000000011E-3</v>
      </c>
    </row>
    <row r="30" spans="1:35" s="41" customFormat="1" ht="13.5" customHeight="1" x14ac:dyDescent="0.25">
      <c r="A30" s="43" t="s">
        <v>49</v>
      </c>
      <c r="B30" s="44">
        <v>53.728999999999999</v>
      </c>
      <c r="C30" s="45">
        <v>106.9</v>
      </c>
      <c r="D30" s="44">
        <v>1689.5</v>
      </c>
      <c r="E30" s="45">
        <v>131.1</v>
      </c>
      <c r="F30" s="46">
        <v>2.7</v>
      </c>
      <c r="G30" s="49">
        <v>28.8</v>
      </c>
      <c r="H30" s="48">
        <v>4403</v>
      </c>
      <c r="I30" s="45">
        <v>183.4</v>
      </c>
      <c r="J30" s="46">
        <v>12.664999999999999</v>
      </c>
      <c r="K30" s="49">
        <v>172.7</v>
      </c>
      <c r="L30" s="46">
        <v>1968.6</v>
      </c>
      <c r="M30" s="49">
        <v>111.7</v>
      </c>
      <c r="N30" s="46" t="s">
        <v>29</v>
      </c>
      <c r="O30" s="49" t="s">
        <v>29</v>
      </c>
      <c r="P30" s="54">
        <v>216.28</v>
      </c>
      <c r="Q30" s="55">
        <v>213.006</v>
      </c>
      <c r="R30" s="56">
        <f t="shared" si="0"/>
        <v>3.2740000000000009</v>
      </c>
      <c r="S30" s="57">
        <f t="shared" si="1"/>
        <v>101.53704590481018</v>
      </c>
      <c r="T30" s="54">
        <v>220.501</v>
      </c>
      <c r="U30" s="57">
        <v>103</v>
      </c>
      <c r="V30" s="58">
        <v>4.2210000000000001</v>
      </c>
      <c r="W30" s="59" t="s">
        <v>93</v>
      </c>
      <c r="X30" s="52">
        <v>0.33299999999999996</v>
      </c>
      <c r="Y30" s="60">
        <v>0.28600000000000003</v>
      </c>
      <c r="Z30" s="61">
        <v>35263</v>
      </c>
      <c r="AA30" s="62">
        <v>115</v>
      </c>
      <c r="AB30" s="71">
        <f t="shared" si="2"/>
        <v>0.68926896012509775</v>
      </c>
      <c r="AC30" s="149">
        <v>0.68629583592293353</v>
      </c>
      <c r="AD30" s="54">
        <v>3.4</v>
      </c>
      <c r="AE30" s="64">
        <v>103.8</v>
      </c>
      <c r="AF30" s="50">
        <v>109</v>
      </c>
      <c r="AG30" s="51">
        <v>56.2</v>
      </c>
      <c r="AH30" s="52">
        <v>6.0000000000000001E-3</v>
      </c>
      <c r="AI30" s="53">
        <v>1.1000000000000001E-2</v>
      </c>
    </row>
    <row r="31" spans="1:35" s="41" customFormat="1" ht="13.5" customHeight="1" x14ac:dyDescent="0.25">
      <c r="A31" s="43" t="s">
        <v>50</v>
      </c>
      <c r="B31" s="44">
        <v>10717.611800000001</v>
      </c>
      <c r="C31" s="45">
        <v>152.19999999999999</v>
      </c>
      <c r="D31" s="44">
        <v>295.8</v>
      </c>
      <c r="E31" s="45">
        <v>88.8</v>
      </c>
      <c r="F31" s="46">
        <v>182.1</v>
      </c>
      <c r="G31" s="49" t="s">
        <v>94</v>
      </c>
      <c r="H31" s="48">
        <v>52823</v>
      </c>
      <c r="I31" s="45">
        <v>153.9</v>
      </c>
      <c r="J31" s="46">
        <v>466.85629999999998</v>
      </c>
      <c r="K31" s="49">
        <v>194.8</v>
      </c>
      <c r="L31" s="46">
        <v>7728.1</v>
      </c>
      <c r="M31" s="49">
        <v>109.7</v>
      </c>
      <c r="N31" s="46" t="s">
        <v>29</v>
      </c>
      <c r="O31" s="49" t="s">
        <v>29</v>
      </c>
      <c r="P31" s="65">
        <v>-483.74900000000002</v>
      </c>
      <c r="Q31" s="55">
        <v>294.22699999999998</v>
      </c>
      <c r="R31" s="56">
        <f t="shared" si="0"/>
        <v>-777.976</v>
      </c>
      <c r="S31" s="57" t="s">
        <v>29</v>
      </c>
      <c r="T31" s="54">
        <v>441.44400000000002</v>
      </c>
      <c r="U31" s="57">
        <v>123.9</v>
      </c>
      <c r="V31" s="54">
        <v>925.19299999999998</v>
      </c>
      <c r="W31" s="59" t="s">
        <v>135</v>
      </c>
      <c r="X31" s="52">
        <v>0.375</v>
      </c>
      <c r="Y31" s="60">
        <v>0.41200000000000003</v>
      </c>
      <c r="Z31" s="61">
        <v>44384</v>
      </c>
      <c r="AA31" s="62">
        <v>117.3</v>
      </c>
      <c r="AB31" s="63">
        <f t="shared" si="2"/>
        <v>0.86755277560594213</v>
      </c>
      <c r="AC31" s="60">
        <v>0.83980733374766936</v>
      </c>
      <c r="AD31" s="54">
        <v>16.600000000000001</v>
      </c>
      <c r="AE31" s="64">
        <v>107.2</v>
      </c>
      <c r="AF31" s="50">
        <v>184</v>
      </c>
      <c r="AG31" s="51">
        <v>76.3</v>
      </c>
      <c r="AH31" s="52">
        <v>3.0000000000000001E-3</v>
      </c>
      <c r="AI31" s="53">
        <v>3.0000000000000001E-3</v>
      </c>
    </row>
    <row r="32" spans="1:35" s="41" customFormat="1" ht="13.5" customHeight="1" x14ac:dyDescent="0.25">
      <c r="A32" s="43" t="s">
        <v>51</v>
      </c>
      <c r="B32" s="44">
        <v>3862.7932999999998</v>
      </c>
      <c r="C32" s="45">
        <v>132.4</v>
      </c>
      <c r="D32" s="44">
        <v>2924.5</v>
      </c>
      <c r="E32" s="45">
        <v>190.8</v>
      </c>
      <c r="F32" s="46">
        <v>356.6</v>
      </c>
      <c r="G32" s="45">
        <v>30.7</v>
      </c>
      <c r="H32" s="48">
        <v>23434</v>
      </c>
      <c r="I32" s="45" t="s">
        <v>102</v>
      </c>
      <c r="J32" s="46">
        <v>1968.4474</v>
      </c>
      <c r="K32" s="49" t="s">
        <v>112</v>
      </c>
      <c r="L32" s="46">
        <v>3629.5</v>
      </c>
      <c r="M32" s="49">
        <v>106</v>
      </c>
      <c r="N32" s="46" t="s">
        <v>29</v>
      </c>
      <c r="O32" s="49" t="s">
        <v>29</v>
      </c>
      <c r="P32" s="54">
        <v>786.43600000000004</v>
      </c>
      <c r="Q32" s="55">
        <v>635.78</v>
      </c>
      <c r="R32" s="56">
        <f t="shared" si="0"/>
        <v>150.65600000000006</v>
      </c>
      <c r="S32" s="57">
        <f t="shared" si="1"/>
        <v>123.69624712951021</v>
      </c>
      <c r="T32" s="54">
        <v>791.34799999999996</v>
      </c>
      <c r="U32" s="57">
        <v>119.1</v>
      </c>
      <c r="V32" s="54">
        <v>4.9119999999999999</v>
      </c>
      <c r="W32" s="59">
        <v>17.2</v>
      </c>
      <c r="X32" s="52">
        <v>0.182</v>
      </c>
      <c r="Y32" s="60">
        <v>0.20800000000000002</v>
      </c>
      <c r="Z32" s="61">
        <v>34067</v>
      </c>
      <c r="AA32" s="62">
        <v>113.6</v>
      </c>
      <c r="AB32" s="71">
        <f t="shared" si="2"/>
        <v>0.66589132134480067</v>
      </c>
      <c r="AC32" s="72">
        <v>0.66416585279232887</v>
      </c>
      <c r="AD32" s="54">
        <v>10.5</v>
      </c>
      <c r="AE32" s="64">
        <v>97.6</v>
      </c>
      <c r="AF32" s="50">
        <v>400</v>
      </c>
      <c r="AG32" s="51">
        <v>71.599999999999994</v>
      </c>
      <c r="AH32" s="52">
        <v>8.0000000000000002E-3</v>
      </c>
      <c r="AI32" s="53">
        <v>1.1000000000000001E-2</v>
      </c>
    </row>
    <row r="33" spans="1:35" s="41" customFormat="1" ht="13.5" customHeight="1" x14ac:dyDescent="0.25">
      <c r="A33" s="43" t="s">
        <v>52</v>
      </c>
      <c r="B33" s="44">
        <v>3195.7482</v>
      </c>
      <c r="C33" s="45">
        <v>87.8</v>
      </c>
      <c r="D33" s="44">
        <v>2153.6</v>
      </c>
      <c r="E33" s="45">
        <v>125.6</v>
      </c>
      <c r="F33" s="46">
        <v>13.8</v>
      </c>
      <c r="G33" s="49">
        <v>48.8</v>
      </c>
      <c r="H33" s="48">
        <v>13234</v>
      </c>
      <c r="I33" s="45">
        <v>103</v>
      </c>
      <c r="J33" s="46">
        <v>2341.3008</v>
      </c>
      <c r="K33" s="49">
        <v>74</v>
      </c>
      <c r="L33" s="46">
        <v>4231</v>
      </c>
      <c r="M33" s="49">
        <v>106.1</v>
      </c>
      <c r="N33" s="46" t="s">
        <v>29</v>
      </c>
      <c r="O33" s="49" t="s">
        <v>29</v>
      </c>
      <c r="P33" s="70">
        <v>211.00200000000001</v>
      </c>
      <c r="Q33" s="66">
        <v>-37.118000000000002</v>
      </c>
      <c r="R33" s="56">
        <f t="shared" si="0"/>
        <v>248.12</v>
      </c>
      <c r="S33" s="57" t="s">
        <v>29</v>
      </c>
      <c r="T33" s="54">
        <v>380.76100000000002</v>
      </c>
      <c r="U33" s="57" t="s">
        <v>103</v>
      </c>
      <c r="V33" s="54">
        <v>169.75899999999999</v>
      </c>
      <c r="W33" s="59">
        <v>82</v>
      </c>
      <c r="X33" s="52">
        <v>0.4</v>
      </c>
      <c r="Y33" s="60">
        <v>0.43799999999999994</v>
      </c>
      <c r="Z33" s="61">
        <v>39525</v>
      </c>
      <c r="AA33" s="62">
        <v>112.8</v>
      </c>
      <c r="AB33" s="63">
        <f t="shared" si="2"/>
        <v>0.77257623143080534</v>
      </c>
      <c r="AC33" s="60">
        <v>0.77801207493562996</v>
      </c>
      <c r="AD33" s="54">
        <v>10.4</v>
      </c>
      <c r="AE33" s="64">
        <v>96.1</v>
      </c>
      <c r="AF33" s="50">
        <v>273</v>
      </c>
      <c r="AG33" s="51">
        <v>79.400000000000006</v>
      </c>
      <c r="AH33" s="52">
        <v>8.0000000000000002E-3</v>
      </c>
      <c r="AI33" s="53">
        <v>0.01</v>
      </c>
    </row>
    <row r="34" spans="1:35" s="41" customFormat="1" ht="13.5" customHeight="1" x14ac:dyDescent="0.25">
      <c r="A34" s="43" t="s">
        <v>53</v>
      </c>
      <c r="B34" s="44">
        <v>5385.5379000000003</v>
      </c>
      <c r="C34" s="45">
        <v>95.9</v>
      </c>
      <c r="D34" s="44">
        <v>1858.9</v>
      </c>
      <c r="E34" s="45">
        <v>153.9</v>
      </c>
      <c r="F34" s="46">
        <v>40.1</v>
      </c>
      <c r="G34" s="49">
        <v>79.099999999999994</v>
      </c>
      <c r="H34" s="48">
        <v>24537</v>
      </c>
      <c r="I34" s="45" t="s">
        <v>103</v>
      </c>
      <c r="J34" s="46">
        <v>547.76390000000004</v>
      </c>
      <c r="K34" s="49">
        <v>81.099999999999994</v>
      </c>
      <c r="L34" s="46">
        <v>3381.8</v>
      </c>
      <c r="M34" s="49">
        <v>98</v>
      </c>
      <c r="N34" s="46">
        <v>119.5232</v>
      </c>
      <c r="O34" s="49">
        <v>174.93742992883844</v>
      </c>
      <c r="P34" s="54">
        <v>337.00200000000001</v>
      </c>
      <c r="Q34" s="55">
        <v>89.081000000000003</v>
      </c>
      <c r="R34" s="56">
        <f t="shared" si="0"/>
        <v>247.92099999999999</v>
      </c>
      <c r="S34" s="57" t="s">
        <v>93</v>
      </c>
      <c r="T34" s="54">
        <v>391.565</v>
      </c>
      <c r="U34" s="57" t="s">
        <v>95</v>
      </c>
      <c r="V34" s="54">
        <v>54.563000000000002</v>
      </c>
      <c r="W34" s="59">
        <v>123</v>
      </c>
      <c r="X34" s="52">
        <v>0.29199999999999998</v>
      </c>
      <c r="Y34" s="60">
        <v>0.32</v>
      </c>
      <c r="Z34" s="61">
        <v>35372</v>
      </c>
      <c r="AA34" s="62">
        <v>111.2</v>
      </c>
      <c r="AB34" s="71">
        <f t="shared" si="2"/>
        <v>0.6913995308835027</v>
      </c>
      <c r="AC34" s="60">
        <v>0.70684986238124836</v>
      </c>
      <c r="AD34" s="54">
        <v>12.2</v>
      </c>
      <c r="AE34" s="64">
        <v>98.2</v>
      </c>
      <c r="AF34" s="50">
        <v>449</v>
      </c>
      <c r="AG34" s="51">
        <v>63.2</v>
      </c>
      <c r="AH34" s="52">
        <v>9.0000000000000011E-3</v>
      </c>
      <c r="AI34" s="53">
        <v>1.4999999999999999E-2</v>
      </c>
    </row>
    <row r="35" spans="1:35" s="41" customFormat="1" ht="13.15" customHeight="1" x14ac:dyDescent="0.25">
      <c r="A35" s="43" t="s">
        <v>54</v>
      </c>
      <c r="B35" s="44">
        <v>8022.5487999999996</v>
      </c>
      <c r="C35" s="45">
        <v>164.6</v>
      </c>
      <c r="D35" s="44">
        <v>3086.2</v>
      </c>
      <c r="E35" s="45">
        <v>136.80000000000001</v>
      </c>
      <c r="F35" s="46">
        <v>27.4</v>
      </c>
      <c r="G35" s="49">
        <v>14.7</v>
      </c>
      <c r="H35" s="48">
        <v>13462</v>
      </c>
      <c r="I35" s="45">
        <v>162</v>
      </c>
      <c r="J35" s="46">
        <v>87.867399999999989</v>
      </c>
      <c r="K35" s="49">
        <v>46.9</v>
      </c>
      <c r="L35" s="46">
        <v>2818.2</v>
      </c>
      <c r="M35" s="49">
        <v>108.9</v>
      </c>
      <c r="N35" s="46" t="s">
        <v>29</v>
      </c>
      <c r="O35" s="49" t="s">
        <v>29</v>
      </c>
      <c r="P35" s="54">
        <v>2309.2669999999998</v>
      </c>
      <c r="Q35" s="55">
        <v>369.36799999999999</v>
      </c>
      <c r="R35" s="56">
        <f t="shared" si="0"/>
        <v>1939.8989999999999</v>
      </c>
      <c r="S35" s="57" t="s">
        <v>122</v>
      </c>
      <c r="T35" s="54">
        <v>2362.2469999999998</v>
      </c>
      <c r="U35" s="57" t="s">
        <v>106</v>
      </c>
      <c r="V35" s="54">
        <v>52.98</v>
      </c>
      <c r="W35" s="59">
        <v>19</v>
      </c>
      <c r="X35" s="52">
        <v>0.27800000000000002</v>
      </c>
      <c r="Y35" s="60">
        <v>0.38900000000000001</v>
      </c>
      <c r="Z35" s="61">
        <v>39991</v>
      </c>
      <c r="AA35" s="62">
        <v>113.4</v>
      </c>
      <c r="AB35" s="63">
        <f t="shared" si="2"/>
        <v>0.78168491008600471</v>
      </c>
      <c r="AC35" s="60">
        <v>0.78014294592914857</v>
      </c>
      <c r="AD35" s="54">
        <v>9</v>
      </c>
      <c r="AE35" s="64">
        <v>100.1</v>
      </c>
      <c r="AF35" s="50">
        <v>215</v>
      </c>
      <c r="AG35" s="51">
        <v>60.4</v>
      </c>
      <c r="AH35" s="52">
        <v>6.9999999999999993E-3</v>
      </c>
      <c r="AI35" s="53">
        <v>1.1000000000000001E-2</v>
      </c>
    </row>
    <row r="36" spans="1:35" s="41" customFormat="1" ht="13.5" customHeight="1" x14ac:dyDescent="0.25">
      <c r="A36" s="43" t="s">
        <v>55</v>
      </c>
      <c r="B36" s="44">
        <v>4299.0537999999997</v>
      </c>
      <c r="C36" s="45">
        <v>110.2</v>
      </c>
      <c r="D36" s="44">
        <v>1007.9</v>
      </c>
      <c r="E36" s="45">
        <v>120.9</v>
      </c>
      <c r="F36" s="46">
        <v>0.3</v>
      </c>
      <c r="G36" s="49">
        <v>90.5</v>
      </c>
      <c r="H36" s="48">
        <v>25905</v>
      </c>
      <c r="I36" s="45">
        <v>136.19999999999999</v>
      </c>
      <c r="J36" s="46">
        <v>171.9136</v>
      </c>
      <c r="K36" s="49">
        <v>115.7</v>
      </c>
      <c r="L36" s="46">
        <v>2178.6999999999998</v>
      </c>
      <c r="M36" s="49">
        <v>124.9</v>
      </c>
      <c r="N36" s="46" t="s">
        <v>29</v>
      </c>
      <c r="O36" s="49" t="s">
        <v>29</v>
      </c>
      <c r="P36" s="54">
        <v>1389.845</v>
      </c>
      <c r="Q36" s="55">
        <v>1066.0239999999999</v>
      </c>
      <c r="R36" s="56">
        <f t="shared" si="0"/>
        <v>323.82100000000014</v>
      </c>
      <c r="S36" s="57">
        <f t="shared" si="1"/>
        <v>130.37652060366372</v>
      </c>
      <c r="T36" s="54">
        <v>1390.588</v>
      </c>
      <c r="U36" s="57">
        <v>130.30000000000001</v>
      </c>
      <c r="V36" s="54">
        <v>0.74299999999999999</v>
      </c>
      <c r="W36" s="59">
        <v>46.3</v>
      </c>
      <c r="X36" s="52">
        <v>0.13300000000000001</v>
      </c>
      <c r="Y36" s="60">
        <v>0.26700000000000002</v>
      </c>
      <c r="Z36" s="61">
        <v>38618</v>
      </c>
      <c r="AA36" s="62">
        <v>111</v>
      </c>
      <c r="AB36" s="63">
        <f t="shared" si="2"/>
        <v>0.75484753713838937</v>
      </c>
      <c r="AC36" s="60">
        <v>0.77798987836278077</v>
      </c>
      <c r="AD36" s="54">
        <v>6.2</v>
      </c>
      <c r="AE36" s="64">
        <v>99.7</v>
      </c>
      <c r="AF36" s="50">
        <v>352</v>
      </c>
      <c r="AG36" s="51">
        <v>62.2</v>
      </c>
      <c r="AH36" s="52">
        <v>0.01</v>
      </c>
      <c r="AI36" s="53">
        <v>1.6E-2</v>
      </c>
    </row>
    <row r="37" spans="1:35" s="41" customFormat="1" ht="13.5" customHeight="1" x14ac:dyDescent="0.25">
      <c r="A37" s="43" t="s">
        <v>56</v>
      </c>
      <c r="B37" s="44">
        <v>3584.6043999999997</v>
      </c>
      <c r="C37" s="45">
        <v>188.2</v>
      </c>
      <c r="D37" s="44">
        <v>3809.9</v>
      </c>
      <c r="E37" s="45">
        <v>80.400000000000006</v>
      </c>
      <c r="F37" s="46">
        <v>48.7</v>
      </c>
      <c r="G37" s="49">
        <v>98.9</v>
      </c>
      <c r="H37" s="48">
        <v>28598</v>
      </c>
      <c r="I37" s="45" t="s">
        <v>102</v>
      </c>
      <c r="J37" s="46" t="s">
        <v>29</v>
      </c>
      <c r="K37" s="49" t="s">
        <v>29</v>
      </c>
      <c r="L37" s="46">
        <v>2419.1999999999998</v>
      </c>
      <c r="M37" s="49">
        <v>129.9</v>
      </c>
      <c r="N37" s="46" t="s">
        <v>29</v>
      </c>
      <c r="O37" s="49" t="s">
        <v>29</v>
      </c>
      <c r="P37" s="54">
        <v>2965.13</v>
      </c>
      <c r="Q37" s="55">
        <v>1923.731</v>
      </c>
      <c r="R37" s="56">
        <f t="shared" si="0"/>
        <v>1041.3990000000001</v>
      </c>
      <c r="S37" s="57">
        <f t="shared" si="1"/>
        <v>154.13433582969759</v>
      </c>
      <c r="T37" s="54">
        <v>3005.2190000000001</v>
      </c>
      <c r="U37" s="57">
        <v>153.19999999999999</v>
      </c>
      <c r="V37" s="54">
        <v>40.088999999999999</v>
      </c>
      <c r="W37" s="59">
        <v>105.1</v>
      </c>
      <c r="X37" s="52">
        <v>0.21100000000000002</v>
      </c>
      <c r="Y37" s="60">
        <v>0.3</v>
      </c>
      <c r="Z37" s="61">
        <v>38499</v>
      </c>
      <c r="AA37" s="62">
        <v>114.8</v>
      </c>
      <c r="AB37" s="63">
        <f t="shared" si="2"/>
        <v>0.75252150117279126</v>
      </c>
      <c r="AC37" s="60">
        <v>0.74418449791352215</v>
      </c>
      <c r="AD37" s="54">
        <v>11.4</v>
      </c>
      <c r="AE37" s="64">
        <v>101.3</v>
      </c>
      <c r="AF37" s="50">
        <v>230</v>
      </c>
      <c r="AG37" s="51">
        <v>57.6</v>
      </c>
      <c r="AH37" s="52">
        <v>5.0000000000000001E-3</v>
      </c>
      <c r="AI37" s="53">
        <v>9.0000000000000011E-3</v>
      </c>
    </row>
    <row r="38" spans="1:35" s="41" customFormat="1" ht="13.5" customHeight="1" x14ac:dyDescent="0.25">
      <c r="A38" s="43" t="s">
        <v>57</v>
      </c>
      <c r="B38" s="44">
        <v>1851.7191</v>
      </c>
      <c r="C38" s="45">
        <v>186.6</v>
      </c>
      <c r="D38" s="44">
        <v>125.5</v>
      </c>
      <c r="E38" s="45">
        <v>30.9</v>
      </c>
      <c r="F38" s="46">
        <v>24.4</v>
      </c>
      <c r="G38" s="49">
        <v>55.5</v>
      </c>
      <c r="H38" s="48">
        <v>4072</v>
      </c>
      <c r="I38" s="45">
        <v>74.099999999999994</v>
      </c>
      <c r="J38" s="46">
        <v>339.75400000000002</v>
      </c>
      <c r="K38" s="49">
        <v>110.8</v>
      </c>
      <c r="L38" s="46">
        <v>1673.3</v>
      </c>
      <c r="M38" s="49">
        <v>125.1</v>
      </c>
      <c r="N38" s="46" t="s">
        <v>29</v>
      </c>
      <c r="O38" s="49" t="s">
        <v>29</v>
      </c>
      <c r="P38" s="54">
        <v>465.66699999999997</v>
      </c>
      <c r="Q38" s="55">
        <v>214.59800000000001</v>
      </c>
      <c r="R38" s="56">
        <f t="shared" si="0"/>
        <v>251.06899999999996</v>
      </c>
      <c r="S38" s="57" t="s">
        <v>86</v>
      </c>
      <c r="T38" s="54">
        <v>482.30799999999999</v>
      </c>
      <c r="U38" s="57" t="s">
        <v>94</v>
      </c>
      <c r="V38" s="54">
        <v>16.640999999999998</v>
      </c>
      <c r="W38" s="59">
        <v>69.3</v>
      </c>
      <c r="X38" s="52">
        <v>0.3</v>
      </c>
      <c r="Y38" s="60">
        <v>0.27300000000000002</v>
      </c>
      <c r="Z38" s="61">
        <v>33915</v>
      </c>
      <c r="AA38" s="62">
        <v>113.1</v>
      </c>
      <c r="AB38" s="71">
        <f t="shared" si="2"/>
        <v>0.66292025019546519</v>
      </c>
      <c r="AC38" s="72">
        <v>0.66205717837165945</v>
      </c>
      <c r="AD38" s="54">
        <v>4.7</v>
      </c>
      <c r="AE38" s="64">
        <v>98</v>
      </c>
      <c r="AF38" s="50">
        <v>243</v>
      </c>
      <c r="AG38" s="51">
        <v>63.6</v>
      </c>
      <c r="AH38" s="52">
        <v>1.1000000000000001E-2</v>
      </c>
      <c r="AI38" s="53">
        <v>1.8000000000000002E-2</v>
      </c>
    </row>
    <row r="39" spans="1:35" s="41" customFormat="1" ht="13.5" customHeight="1" x14ac:dyDescent="0.25">
      <c r="A39" s="43" t="s">
        <v>58</v>
      </c>
      <c r="B39" s="44">
        <v>42.956199999999995</v>
      </c>
      <c r="C39" s="45">
        <v>121.8</v>
      </c>
      <c r="D39" s="44">
        <v>1618.6</v>
      </c>
      <c r="E39" s="45" t="s">
        <v>86</v>
      </c>
      <c r="F39" s="46">
        <v>25</v>
      </c>
      <c r="G39" s="49">
        <v>90.3</v>
      </c>
      <c r="H39" s="48">
        <v>13000</v>
      </c>
      <c r="I39" s="45" t="s">
        <v>104</v>
      </c>
      <c r="J39" s="46">
        <v>164.69329999999999</v>
      </c>
      <c r="K39" s="49">
        <v>89.1</v>
      </c>
      <c r="L39" s="46">
        <v>929</v>
      </c>
      <c r="M39" s="49">
        <v>103.5</v>
      </c>
      <c r="N39" s="46">
        <v>2.4199000000000002</v>
      </c>
      <c r="O39" s="49">
        <v>140.36542923433873</v>
      </c>
      <c r="P39" s="54">
        <v>576.58500000000004</v>
      </c>
      <c r="Q39" s="55">
        <v>372.233</v>
      </c>
      <c r="R39" s="56">
        <f t="shared" si="0"/>
        <v>204.35200000000003</v>
      </c>
      <c r="S39" s="57">
        <f t="shared" si="1"/>
        <v>154.89894770211131</v>
      </c>
      <c r="T39" s="54">
        <v>576.58500000000004</v>
      </c>
      <c r="U39" s="57">
        <v>154.9</v>
      </c>
      <c r="V39" s="67">
        <v>0</v>
      </c>
      <c r="W39" s="59" t="s">
        <v>29</v>
      </c>
      <c r="X39" s="52">
        <v>0</v>
      </c>
      <c r="Y39" s="60">
        <v>0</v>
      </c>
      <c r="Z39" s="61">
        <v>36310</v>
      </c>
      <c r="AA39" s="62">
        <v>110.7</v>
      </c>
      <c r="AB39" s="63">
        <f t="shared" si="2"/>
        <v>0.70973416731821737</v>
      </c>
      <c r="AC39" s="60">
        <v>0.72691556423688186</v>
      </c>
      <c r="AD39" s="54">
        <v>6.6</v>
      </c>
      <c r="AE39" s="64">
        <v>103.6</v>
      </c>
      <c r="AF39" s="50">
        <v>296</v>
      </c>
      <c r="AG39" s="51">
        <v>78.7</v>
      </c>
      <c r="AH39" s="52">
        <v>9.0000000000000011E-3</v>
      </c>
      <c r="AI39" s="53">
        <v>1.1000000000000001E-2</v>
      </c>
    </row>
    <row r="40" spans="1:35" s="41" customFormat="1" ht="13.5" customHeight="1" x14ac:dyDescent="0.25">
      <c r="A40" s="43" t="s">
        <v>59</v>
      </c>
      <c r="B40" s="44">
        <v>6331.1180999999997</v>
      </c>
      <c r="C40" s="45">
        <v>139.5</v>
      </c>
      <c r="D40" s="44">
        <v>5343.1</v>
      </c>
      <c r="E40" s="45">
        <v>123.2</v>
      </c>
      <c r="F40" s="46">
        <v>54.7</v>
      </c>
      <c r="G40" s="49">
        <v>77.8</v>
      </c>
      <c r="H40" s="48">
        <v>11576</v>
      </c>
      <c r="I40" s="45" t="s">
        <v>101</v>
      </c>
      <c r="J40" s="46">
        <v>241.58320000000001</v>
      </c>
      <c r="K40" s="49">
        <v>73.599999999999994</v>
      </c>
      <c r="L40" s="46">
        <v>3605.3</v>
      </c>
      <c r="M40" s="49">
        <v>113.9</v>
      </c>
      <c r="N40" s="46" t="s">
        <v>29</v>
      </c>
      <c r="O40" s="49" t="s">
        <v>29</v>
      </c>
      <c r="P40" s="54">
        <v>3726.22</v>
      </c>
      <c r="Q40" s="55">
        <v>694.70299999999997</v>
      </c>
      <c r="R40" s="56">
        <f t="shared" si="0"/>
        <v>3031.5169999999998</v>
      </c>
      <c r="S40" s="57" t="s">
        <v>123</v>
      </c>
      <c r="T40" s="54">
        <v>3781.7429999999999</v>
      </c>
      <c r="U40" s="57" t="s">
        <v>127</v>
      </c>
      <c r="V40" s="54">
        <v>55.523000000000003</v>
      </c>
      <c r="W40" s="59" t="s">
        <v>86</v>
      </c>
      <c r="X40" s="52">
        <v>0.11800000000000001</v>
      </c>
      <c r="Y40" s="60">
        <v>5.2999999999999999E-2</v>
      </c>
      <c r="Z40" s="61">
        <v>37707</v>
      </c>
      <c r="AA40" s="62">
        <v>116.3</v>
      </c>
      <c r="AB40" s="63">
        <f t="shared" si="2"/>
        <v>0.73704065676309616</v>
      </c>
      <c r="AC40" s="60">
        <v>0.71752641392169048</v>
      </c>
      <c r="AD40" s="54">
        <v>9.1</v>
      </c>
      <c r="AE40" s="64">
        <v>98.1</v>
      </c>
      <c r="AF40" s="50">
        <v>135</v>
      </c>
      <c r="AG40" s="51">
        <v>77.599999999999994</v>
      </c>
      <c r="AH40" s="52">
        <v>4.0000000000000001E-3</v>
      </c>
      <c r="AI40" s="53">
        <v>5.0000000000000001E-3</v>
      </c>
    </row>
    <row r="41" spans="1:35" s="41" customFormat="1" ht="13.5" customHeight="1" x14ac:dyDescent="0.25">
      <c r="A41" s="43" t="s">
        <v>60</v>
      </c>
      <c r="B41" s="44">
        <v>549.62689999999998</v>
      </c>
      <c r="C41" s="45">
        <v>95.7</v>
      </c>
      <c r="D41" s="44">
        <v>619.6</v>
      </c>
      <c r="E41" s="45">
        <v>157.5</v>
      </c>
      <c r="F41" s="46">
        <v>98.3</v>
      </c>
      <c r="G41" s="49">
        <v>67.5</v>
      </c>
      <c r="H41" s="48">
        <v>16315</v>
      </c>
      <c r="I41" s="45" t="s">
        <v>105</v>
      </c>
      <c r="J41" s="46">
        <v>18.5185</v>
      </c>
      <c r="K41" s="49">
        <v>91.4</v>
      </c>
      <c r="L41" s="46">
        <v>2317.1999999999998</v>
      </c>
      <c r="M41" s="49">
        <v>114.5</v>
      </c>
      <c r="N41" s="46" t="s">
        <v>29</v>
      </c>
      <c r="O41" s="49" t="s">
        <v>29</v>
      </c>
      <c r="P41" s="65">
        <v>-17.282</v>
      </c>
      <c r="Q41" s="55">
        <v>31.064</v>
      </c>
      <c r="R41" s="56">
        <f t="shared" si="0"/>
        <v>-48.346000000000004</v>
      </c>
      <c r="S41" s="57" t="s">
        <v>29</v>
      </c>
      <c r="T41" s="54">
        <v>21.73</v>
      </c>
      <c r="U41" s="57">
        <v>36.299999999999997</v>
      </c>
      <c r="V41" s="54">
        <v>39.012</v>
      </c>
      <c r="W41" s="59">
        <v>135.80000000000001</v>
      </c>
      <c r="X41" s="52">
        <v>0.63600000000000001</v>
      </c>
      <c r="Y41" s="60">
        <v>0.41700000000000004</v>
      </c>
      <c r="Z41" s="61">
        <v>32641</v>
      </c>
      <c r="AA41" s="62">
        <v>108.9</v>
      </c>
      <c r="AB41" s="71">
        <f t="shared" si="2"/>
        <v>0.63801798279906174</v>
      </c>
      <c r="AC41" s="72">
        <v>0.66760632158394739</v>
      </c>
      <c r="AD41" s="54">
        <v>5.9</v>
      </c>
      <c r="AE41" s="64">
        <v>99.8</v>
      </c>
      <c r="AF41" s="50">
        <v>165</v>
      </c>
      <c r="AG41" s="51">
        <v>71.099999999999994</v>
      </c>
      <c r="AH41" s="52">
        <v>6.0000000000000001E-3</v>
      </c>
      <c r="AI41" s="53">
        <v>8.0000000000000002E-3</v>
      </c>
    </row>
    <row r="42" spans="1:35" s="41" customFormat="1" ht="13.5" customHeight="1" x14ac:dyDescent="0.25">
      <c r="A42" s="43" t="s">
        <v>61</v>
      </c>
      <c r="B42" s="44">
        <v>157378.87299999999</v>
      </c>
      <c r="C42" s="45">
        <v>185.1</v>
      </c>
      <c r="D42" s="44">
        <v>959.4</v>
      </c>
      <c r="E42" s="45">
        <v>122.4</v>
      </c>
      <c r="F42" s="46">
        <v>561.70000000000005</v>
      </c>
      <c r="G42" s="49">
        <v>46.3</v>
      </c>
      <c r="H42" s="48">
        <v>97910</v>
      </c>
      <c r="I42" s="45" t="s">
        <v>106</v>
      </c>
      <c r="J42" s="46">
        <v>1925.5928999999999</v>
      </c>
      <c r="K42" s="49">
        <v>34.799999999999997</v>
      </c>
      <c r="L42" s="46">
        <v>6168.3</v>
      </c>
      <c r="M42" s="49">
        <v>115.1</v>
      </c>
      <c r="N42" s="46">
        <v>0.3982</v>
      </c>
      <c r="O42" s="49" t="s">
        <v>29</v>
      </c>
      <c r="P42" s="54">
        <v>68386.388000000006</v>
      </c>
      <c r="Q42" s="180">
        <v>3921.375</v>
      </c>
      <c r="R42" s="56">
        <f t="shared" si="0"/>
        <v>64465.013000000006</v>
      </c>
      <c r="S42" s="57" t="s">
        <v>124</v>
      </c>
      <c r="T42" s="54">
        <v>68455.955000000002</v>
      </c>
      <c r="U42" s="57" t="s">
        <v>128</v>
      </c>
      <c r="V42" s="54">
        <v>69.566999999999993</v>
      </c>
      <c r="W42" s="59" t="s">
        <v>101</v>
      </c>
      <c r="X42" s="52">
        <v>0.313</v>
      </c>
      <c r="Y42" s="60">
        <v>0.313</v>
      </c>
      <c r="Z42" s="61">
        <v>51711</v>
      </c>
      <c r="AA42" s="62">
        <v>111.7</v>
      </c>
      <c r="AB42" s="63">
        <f t="shared" si="2"/>
        <v>1.010770132916341</v>
      </c>
      <c r="AC42" s="60">
        <v>1.0291884932966351</v>
      </c>
      <c r="AD42" s="54">
        <v>14.9</v>
      </c>
      <c r="AE42" s="64">
        <v>100.1</v>
      </c>
      <c r="AF42" s="50">
        <v>315</v>
      </c>
      <c r="AG42" s="51">
        <v>48.8</v>
      </c>
      <c r="AH42" s="52">
        <v>5.0000000000000001E-3</v>
      </c>
      <c r="AI42" s="53">
        <v>0.01</v>
      </c>
    </row>
    <row r="43" spans="1:35" s="41" customFormat="1" ht="13.5" customHeight="1" x14ac:dyDescent="0.25">
      <c r="A43" s="43" t="s">
        <v>62</v>
      </c>
      <c r="B43" s="44">
        <v>120085.18359999999</v>
      </c>
      <c r="C43" s="45">
        <v>138.6</v>
      </c>
      <c r="D43" s="44">
        <v>6824.1</v>
      </c>
      <c r="E43" s="45">
        <v>147.6</v>
      </c>
      <c r="F43" s="46">
        <v>2418.1999999999998</v>
      </c>
      <c r="G43" s="49">
        <v>191.3</v>
      </c>
      <c r="H43" s="48">
        <v>46067</v>
      </c>
      <c r="I43" s="45" t="s">
        <v>99</v>
      </c>
      <c r="J43" s="46">
        <v>1908.2076000000002</v>
      </c>
      <c r="K43" s="49">
        <v>96.8</v>
      </c>
      <c r="L43" s="46">
        <v>7491.8</v>
      </c>
      <c r="M43" s="49">
        <v>114</v>
      </c>
      <c r="N43" s="46" t="s">
        <v>29</v>
      </c>
      <c r="O43" s="49" t="s">
        <v>29</v>
      </c>
      <c r="P43" s="54">
        <v>5034.4139999999998</v>
      </c>
      <c r="Q43" s="55">
        <v>1986.749</v>
      </c>
      <c r="R43" s="56">
        <f t="shared" si="0"/>
        <v>3047.665</v>
      </c>
      <c r="S43" s="57" t="s">
        <v>92</v>
      </c>
      <c r="T43" s="54">
        <v>5060.0330000000004</v>
      </c>
      <c r="U43" s="57" t="s">
        <v>92</v>
      </c>
      <c r="V43" s="54">
        <v>25.619</v>
      </c>
      <c r="W43" s="59">
        <v>100.4</v>
      </c>
      <c r="X43" s="52">
        <v>0.154</v>
      </c>
      <c r="Y43" s="60">
        <v>0.15</v>
      </c>
      <c r="Z43" s="61">
        <v>45175</v>
      </c>
      <c r="AA43" s="62">
        <v>115.3</v>
      </c>
      <c r="AB43" s="63">
        <f t="shared" si="2"/>
        <v>0.88301407349491789</v>
      </c>
      <c r="AC43" s="60">
        <v>0.86462310219302141</v>
      </c>
      <c r="AD43" s="54">
        <v>21.8</v>
      </c>
      <c r="AE43" s="64">
        <v>102.4</v>
      </c>
      <c r="AF43" s="50">
        <v>291</v>
      </c>
      <c r="AG43" s="51">
        <v>76.2</v>
      </c>
      <c r="AH43" s="52">
        <v>4.0000000000000001E-3</v>
      </c>
      <c r="AI43" s="53">
        <v>5.0000000000000001E-3</v>
      </c>
    </row>
    <row r="44" spans="1:35" s="41" customFormat="1" ht="13.5" customHeight="1" x14ac:dyDescent="0.25">
      <c r="A44" s="43" t="s">
        <v>63</v>
      </c>
      <c r="B44" s="44">
        <v>4067.1152999999999</v>
      </c>
      <c r="C44" s="45">
        <v>108</v>
      </c>
      <c r="D44" s="44">
        <v>982.1</v>
      </c>
      <c r="E44" s="45">
        <v>104.1</v>
      </c>
      <c r="F44" s="46" t="s">
        <v>29</v>
      </c>
      <c r="G44" s="47" t="s">
        <v>29</v>
      </c>
      <c r="H44" s="48">
        <v>6350</v>
      </c>
      <c r="I44" s="45">
        <v>113.6</v>
      </c>
      <c r="J44" s="46">
        <v>7.1387</v>
      </c>
      <c r="K44" s="49">
        <v>139.69999999999999</v>
      </c>
      <c r="L44" s="46">
        <v>2284</v>
      </c>
      <c r="M44" s="49">
        <v>105.7</v>
      </c>
      <c r="N44" s="46">
        <v>0.81729999999999992</v>
      </c>
      <c r="O44" s="49">
        <v>131.44097780636861</v>
      </c>
      <c r="P44" s="54">
        <v>683.59699999999998</v>
      </c>
      <c r="Q44" s="55">
        <v>239.18100000000001</v>
      </c>
      <c r="R44" s="56">
        <f t="shared" si="0"/>
        <v>444.41599999999994</v>
      </c>
      <c r="S44" s="57" t="s">
        <v>100</v>
      </c>
      <c r="T44" s="54">
        <v>703.27099999999996</v>
      </c>
      <c r="U44" s="57" t="s">
        <v>100</v>
      </c>
      <c r="V44" s="54">
        <v>19.673999999999999</v>
      </c>
      <c r="W44" s="59" t="s">
        <v>101</v>
      </c>
      <c r="X44" s="52">
        <v>0.33299999999999996</v>
      </c>
      <c r="Y44" s="60">
        <v>0.125</v>
      </c>
      <c r="Z44" s="61">
        <v>38197</v>
      </c>
      <c r="AA44" s="62">
        <v>113.6</v>
      </c>
      <c r="AB44" s="63">
        <f t="shared" si="2"/>
        <v>0.74661845191555898</v>
      </c>
      <c r="AC44" s="60">
        <v>0.74538311284737635</v>
      </c>
      <c r="AD44" s="54">
        <v>6.2</v>
      </c>
      <c r="AE44" s="64">
        <v>99.4</v>
      </c>
      <c r="AF44" s="50">
        <v>131</v>
      </c>
      <c r="AG44" s="51">
        <v>74.400000000000006</v>
      </c>
      <c r="AH44" s="52">
        <v>6.0000000000000001E-3</v>
      </c>
      <c r="AI44" s="53">
        <v>8.0000000000000002E-3</v>
      </c>
    </row>
    <row r="45" spans="1:35" s="41" customFormat="1" ht="13.5" customHeight="1" x14ac:dyDescent="0.25">
      <c r="A45" s="43" t="s">
        <v>64</v>
      </c>
      <c r="B45" s="44">
        <v>12741.767300000001</v>
      </c>
      <c r="C45" s="45" t="s">
        <v>87</v>
      </c>
      <c r="D45" s="44">
        <v>1238.9000000000001</v>
      </c>
      <c r="E45" s="45">
        <v>59.1</v>
      </c>
      <c r="F45" s="46" t="s">
        <v>29</v>
      </c>
      <c r="G45" s="49" t="s">
        <v>29</v>
      </c>
      <c r="H45" s="48">
        <v>5478</v>
      </c>
      <c r="I45" s="45">
        <v>52</v>
      </c>
      <c r="J45" s="46">
        <v>44.904600000000002</v>
      </c>
      <c r="K45" s="49">
        <v>187.1</v>
      </c>
      <c r="L45" s="46">
        <v>1729.9</v>
      </c>
      <c r="M45" s="49">
        <v>123.2</v>
      </c>
      <c r="N45" s="46" t="s">
        <v>29</v>
      </c>
      <c r="O45" s="49" t="s">
        <v>29</v>
      </c>
      <c r="P45" s="54">
        <v>644.49099999999999</v>
      </c>
      <c r="Q45" s="55">
        <v>298.17500000000001</v>
      </c>
      <c r="R45" s="56">
        <f t="shared" si="0"/>
        <v>346.31599999999997</v>
      </c>
      <c r="S45" s="57" t="s">
        <v>103</v>
      </c>
      <c r="T45" s="54">
        <v>654.97900000000004</v>
      </c>
      <c r="U45" s="57">
        <v>179.1</v>
      </c>
      <c r="V45" s="69">
        <v>10.488</v>
      </c>
      <c r="W45" s="59">
        <v>15.5</v>
      </c>
      <c r="X45" s="52">
        <v>0.23100000000000001</v>
      </c>
      <c r="Y45" s="60">
        <v>0.42899999999999999</v>
      </c>
      <c r="Z45" s="61">
        <v>37276</v>
      </c>
      <c r="AA45" s="62">
        <v>113.8</v>
      </c>
      <c r="AB45" s="63">
        <f t="shared" si="2"/>
        <v>0.72861610633307272</v>
      </c>
      <c r="AC45" s="60">
        <v>0.72806978602503769</v>
      </c>
      <c r="AD45" s="54">
        <v>5.5</v>
      </c>
      <c r="AE45" s="64">
        <v>103.5</v>
      </c>
      <c r="AF45" s="50">
        <v>217</v>
      </c>
      <c r="AG45" s="51">
        <v>80.400000000000006</v>
      </c>
      <c r="AH45" s="52">
        <v>9.0000000000000011E-3</v>
      </c>
      <c r="AI45" s="53">
        <v>1.1000000000000001E-2</v>
      </c>
    </row>
    <row r="46" spans="1:35" s="41" customFormat="1" ht="13.5" customHeight="1" x14ac:dyDescent="0.25">
      <c r="A46" s="43" t="s">
        <v>65</v>
      </c>
      <c r="B46" s="44">
        <v>57184.902799999996</v>
      </c>
      <c r="C46" s="45">
        <v>135.6</v>
      </c>
      <c r="D46" s="44">
        <v>164.9</v>
      </c>
      <c r="E46" s="45">
        <v>119.8</v>
      </c>
      <c r="F46" s="46">
        <v>4872.6000000000004</v>
      </c>
      <c r="G46" s="49">
        <v>95.8</v>
      </c>
      <c r="H46" s="48">
        <v>104630</v>
      </c>
      <c r="I46" s="45" t="s">
        <v>107</v>
      </c>
      <c r="J46" s="46">
        <v>86454.343599999993</v>
      </c>
      <c r="K46" s="49" t="s">
        <v>94</v>
      </c>
      <c r="L46" s="46">
        <v>10444.1</v>
      </c>
      <c r="M46" s="49">
        <v>128.1</v>
      </c>
      <c r="N46" s="46">
        <v>101.47150000000001</v>
      </c>
      <c r="O46" s="49">
        <v>134.68476241040617</v>
      </c>
      <c r="P46" s="54">
        <v>66547.429000000004</v>
      </c>
      <c r="Q46" s="55">
        <v>16920.391</v>
      </c>
      <c r="R46" s="56">
        <f t="shared" si="0"/>
        <v>49627.038</v>
      </c>
      <c r="S46" s="57" t="s">
        <v>98</v>
      </c>
      <c r="T46" s="54">
        <v>68248.126000000004</v>
      </c>
      <c r="U46" s="57" t="s">
        <v>129</v>
      </c>
      <c r="V46" s="54">
        <v>1700.6969999999999</v>
      </c>
      <c r="W46" s="59" t="s">
        <v>131</v>
      </c>
      <c r="X46" s="52">
        <v>0.35600000000000004</v>
      </c>
      <c r="Y46" s="60">
        <v>0.28100000000000003</v>
      </c>
      <c r="Z46" s="61">
        <v>55780</v>
      </c>
      <c r="AA46" s="62">
        <v>113</v>
      </c>
      <c r="AB46" s="63">
        <f t="shared" si="2"/>
        <v>1.0903049257232214</v>
      </c>
      <c r="AC46" s="60">
        <v>1.0794415342271153</v>
      </c>
      <c r="AD46" s="54">
        <v>30.7</v>
      </c>
      <c r="AE46" s="64">
        <v>102.8</v>
      </c>
      <c r="AF46" s="50">
        <v>218</v>
      </c>
      <c r="AG46" s="51">
        <v>62.3</v>
      </c>
      <c r="AH46" s="52">
        <v>3.0000000000000001E-3</v>
      </c>
      <c r="AI46" s="53">
        <v>5.0000000000000001E-3</v>
      </c>
    </row>
    <row r="47" spans="1:35" s="41" customFormat="1" ht="13.5" customHeight="1" x14ac:dyDescent="0.25">
      <c r="A47" s="43" t="s">
        <v>66</v>
      </c>
      <c r="B47" s="44">
        <v>36327.293399999995</v>
      </c>
      <c r="C47" s="45">
        <v>117.7</v>
      </c>
      <c r="D47" s="44">
        <v>2218.4</v>
      </c>
      <c r="E47" s="45">
        <v>106.9</v>
      </c>
      <c r="F47" s="46">
        <v>311.7</v>
      </c>
      <c r="G47" s="49">
        <v>97.2</v>
      </c>
      <c r="H47" s="48">
        <v>35710</v>
      </c>
      <c r="I47" s="45">
        <v>153.4</v>
      </c>
      <c r="J47" s="46">
        <v>348.21620000000001</v>
      </c>
      <c r="K47" s="49">
        <v>121.5</v>
      </c>
      <c r="L47" s="46">
        <v>6287.7</v>
      </c>
      <c r="M47" s="49">
        <v>107.1</v>
      </c>
      <c r="N47" s="46" t="s">
        <v>29</v>
      </c>
      <c r="O47" s="49" t="s">
        <v>29</v>
      </c>
      <c r="P47" s="54">
        <v>2458.3739999999998</v>
      </c>
      <c r="Q47" s="55">
        <v>1685.3119999999999</v>
      </c>
      <c r="R47" s="56">
        <f t="shared" si="0"/>
        <v>773.0619999999999</v>
      </c>
      <c r="S47" s="57">
        <f t="shared" si="1"/>
        <v>145.87055690578362</v>
      </c>
      <c r="T47" s="54">
        <v>2751.4839999999999</v>
      </c>
      <c r="U47" s="57">
        <v>160.4</v>
      </c>
      <c r="V47" s="54">
        <v>293.11</v>
      </c>
      <c r="W47" s="59" t="s">
        <v>136</v>
      </c>
      <c r="X47" s="52">
        <v>0.16699999999999998</v>
      </c>
      <c r="Y47" s="60">
        <v>0.14300000000000002</v>
      </c>
      <c r="Z47" s="61">
        <v>47072</v>
      </c>
      <c r="AA47" s="62">
        <v>112</v>
      </c>
      <c r="AB47" s="63">
        <f t="shared" si="2"/>
        <v>0.92009382329945266</v>
      </c>
      <c r="AC47" s="60">
        <v>0.94570718281097399</v>
      </c>
      <c r="AD47" s="54">
        <v>19</v>
      </c>
      <c r="AE47" s="64">
        <v>99.4</v>
      </c>
      <c r="AF47" s="50">
        <v>269</v>
      </c>
      <c r="AG47" s="51">
        <v>70.599999999999994</v>
      </c>
      <c r="AH47" s="52">
        <v>5.0000000000000001E-3</v>
      </c>
      <c r="AI47" s="53">
        <v>6.9999999999999993E-3</v>
      </c>
    </row>
    <row r="48" spans="1:35" s="41" customFormat="1" ht="13.5" customHeight="1" x14ac:dyDescent="0.25">
      <c r="A48" s="43" t="s">
        <v>67</v>
      </c>
      <c r="B48" s="44">
        <v>10576.518800000002</v>
      </c>
      <c r="C48" s="45">
        <v>125.6</v>
      </c>
      <c r="D48" s="44">
        <v>3232.3</v>
      </c>
      <c r="E48" s="45">
        <v>163.19999999999999</v>
      </c>
      <c r="F48" s="46">
        <v>242.6</v>
      </c>
      <c r="G48" s="49">
        <v>46.8</v>
      </c>
      <c r="H48" s="48">
        <v>27419</v>
      </c>
      <c r="I48" s="45">
        <v>71.8</v>
      </c>
      <c r="J48" s="46">
        <v>2103.5102999999999</v>
      </c>
      <c r="K48" s="49">
        <v>114.2</v>
      </c>
      <c r="L48" s="46">
        <v>6023.8</v>
      </c>
      <c r="M48" s="49">
        <v>110</v>
      </c>
      <c r="N48" s="46" t="s">
        <v>29</v>
      </c>
      <c r="O48" s="49" t="s">
        <v>29</v>
      </c>
      <c r="P48" s="54">
        <v>1537.232</v>
      </c>
      <c r="Q48" s="55">
        <v>576.26300000000003</v>
      </c>
      <c r="R48" s="56">
        <f t="shared" si="0"/>
        <v>960.96899999999994</v>
      </c>
      <c r="S48" s="57" t="s">
        <v>125</v>
      </c>
      <c r="T48" s="54">
        <v>1556.8520000000001</v>
      </c>
      <c r="U48" s="57" t="s">
        <v>125</v>
      </c>
      <c r="V48" s="54">
        <v>19.62</v>
      </c>
      <c r="W48" s="59" t="s">
        <v>98</v>
      </c>
      <c r="X48" s="52">
        <v>0.125</v>
      </c>
      <c r="Y48" s="60">
        <v>0.24100000000000002</v>
      </c>
      <c r="Z48" s="61">
        <v>41376</v>
      </c>
      <c r="AA48" s="62">
        <v>114.6</v>
      </c>
      <c r="AB48" s="63">
        <f t="shared" si="2"/>
        <v>0.80875684128225178</v>
      </c>
      <c r="AC48" s="60">
        <v>0.80280564680813282</v>
      </c>
      <c r="AD48" s="54">
        <v>20</v>
      </c>
      <c r="AE48" s="64">
        <v>97.5</v>
      </c>
      <c r="AF48" s="50">
        <v>429</v>
      </c>
      <c r="AG48" s="51">
        <v>81.7</v>
      </c>
      <c r="AH48" s="52">
        <v>6.9999999999999993E-3</v>
      </c>
      <c r="AI48" s="53">
        <v>9.0000000000000011E-3</v>
      </c>
    </row>
    <row r="49" spans="1:35" s="41" customFormat="1" ht="13.5" customHeight="1" x14ac:dyDescent="0.25">
      <c r="A49" s="43" t="s">
        <v>68</v>
      </c>
      <c r="B49" s="44">
        <v>7620.0919000000004</v>
      </c>
      <c r="C49" s="45">
        <v>59.7</v>
      </c>
      <c r="D49" s="44">
        <v>133.80000000000001</v>
      </c>
      <c r="E49" s="45">
        <v>93.8</v>
      </c>
      <c r="F49" s="46">
        <v>2318</v>
      </c>
      <c r="G49" s="49" t="s">
        <v>95</v>
      </c>
      <c r="H49" s="48">
        <v>97953</v>
      </c>
      <c r="I49" s="45" t="s">
        <v>108</v>
      </c>
      <c r="J49" s="46">
        <v>17033.605399999997</v>
      </c>
      <c r="K49" s="49">
        <v>90.6</v>
      </c>
      <c r="L49" s="46">
        <v>11583.9</v>
      </c>
      <c r="M49" s="49">
        <v>109.5</v>
      </c>
      <c r="N49" s="46">
        <v>2071.6926000000003</v>
      </c>
      <c r="O49" s="49">
        <v>113.40493611294751</v>
      </c>
      <c r="P49" s="54">
        <v>8000.5640000000003</v>
      </c>
      <c r="Q49" s="55">
        <v>11004.996999999999</v>
      </c>
      <c r="R49" s="56">
        <f t="shared" si="0"/>
        <v>-3004.4329999999991</v>
      </c>
      <c r="S49" s="57">
        <f t="shared" si="1"/>
        <v>72.699374656803641</v>
      </c>
      <c r="T49" s="54">
        <v>8236.98</v>
      </c>
      <c r="U49" s="57">
        <v>73.2</v>
      </c>
      <c r="V49" s="54">
        <v>236.416</v>
      </c>
      <c r="W49" s="59">
        <v>98.2</v>
      </c>
      <c r="X49" s="52">
        <v>0.51300000000000001</v>
      </c>
      <c r="Y49" s="60">
        <v>0.46200000000000002</v>
      </c>
      <c r="Z49" s="61">
        <v>47029</v>
      </c>
      <c r="AA49" s="62">
        <v>110.5</v>
      </c>
      <c r="AB49" s="63">
        <f t="shared" si="2"/>
        <v>0.91925332290852224</v>
      </c>
      <c r="AC49" s="60">
        <v>0.94464174731421469</v>
      </c>
      <c r="AD49" s="54">
        <v>28.5</v>
      </c>
      <c r="AE49" s="64">
        <v>100.4</v>
      </c>
      <c r="AF49" s="50">
        <v>270</v>
      </c>
      <c r="AG49" s="51">
        <v>44.6</v>
      </c>
      <c r="AH49" s="52">
        <v>4.0000000000000001E-3</v>
      </c>
      <c r="AI49" s="53">
        <v>9.0000000000000011E-3</v>
      </c>
    </row>
    <row r="50" spans="1:35" s="41" customFormat="1" ht="13.5" customHeight="1" x14ac:dyDescent="0.25">
      <c r="A50" s="43" t="s">
        <v>69</v>
      </c>
      <c r="B50" s="44">
        <v>5393.7667000000001</v>
      </c>
      <c r="C50" s="45">
        <v>128.5</v>
      </c>
      <c r="D50" s="44">
        <v>1813.9</v>
      </c>
      <c r="E50" s="45" t="s">
        <v>87</v>
      </c>
      <c r="F50" s="46">
        <v>464.6</v>
      </c>
      <c r="G50" s="49">
        <v>124.3</v>
      </c>
      <c r="H50" s="48">
        <v>8429</v>
      </c>
      <c r="I50" s="45">
        <v>103.7</v>
      </c>
      <c r="J50" s="116">
        <v>653.76690000000008</v>
      </c>
      <c r="K50" s="179" t="s">
        <v>91</v>
      </c>
      <c r="L50" s="46">
        <v>713.4</v>
      </c>
      <c r="M50" s="49">
        <v>136.6</v>
      </c>
      <c r="N50" s="46" t="s">
        <v>29</v>
      </c>
      <c r="O50" s="49" t="s">
        <v>29</v>
      </c>
      <c r="P50" s="54">
        <v>2081.1039999999998</v>
      </c>
      <c r="Q50" s="55">
        <v>808.70899999999995</v>
      </c>
      <c r="R50" s="56">
        <f t="shared" si="0"/>
        <v>1272.395</v>
      </c>
      <c r="S50" s="57" t="s">
        <v>99</v>
      </c>
      <c r="T50" s="54">
        <v>2084.2689999999998</v>
      </c>
      <c r="U50" s="57" t="s">
        <v>99</v>
      </c>
      <c r="V50" s="58">
        <v>3.165</v>
      </c>
      <c r="W50" s="59" t="s">
        <v>137</v>
      </c>
      <c r="X50" s="52">
        <v>0.182</v>
      </c>
      <c r="Y50" s="60">
        <v>0.182</v>
      </c>
      <c r="Z50" s="61">
        <v>37987</v>
      </c>
      <c r="AA50" s="62">
        <v>106.6</v>
      </c>
      <c r="AB50" s="63">
        <f t="shared" si="2"/>
        <v>0.74251368256450356</v>
      </c>
      <c r="AC50" s="60">
        <v>0.79517002574802453</v>
      </c>
      <c r="AD50" s="54">
        <v>4.9000000000000004</v>
      </c>
      <c r="AE50" s="64">
        <v>101.4</v>
      </c>
      <c r="AF50" s="50">
        <v>144</v>
      </c>
      <c r="AG50" s="51">
        <v>57.1</v>
      </c>
      <c r="AH50" s="52">
        <v>6.9999999999999993E-3</v>
      </c>
      <c r="AI50" s="53">
        <v>1.2E-2</v>
      </c>
    </row>
    <row r="51" spans="1:35" s="41" customFormat="1" ht="13.5" customHeight="1" x14ac:dyDescent="0.25">
      <c r="A51" s="43" t="s">
        <v>70</v>
      </c>
      <c r="B51" s="44">
        <v>10061.8285</v>
      </c>
      <c r="C51" s="45">
        <v>166.1</v>
      </c>
      <c r="D51" s="44">
        <v>2955.7</v>
      </c>
      <c r="E51" s="151">
        <v>93.6</v>
      </c>
      <c r="F51" s="46">
        <v>201.3</v>
      </c>
      <c r="G51" s="49">
        <v>48.8</v>
      </c>
      <c r="H51" s="48">
        <v>34135</v>
      </c>
      <c r="I51" s="45" t="s">
        <v>96</v>
      </c>
      <c r="J51" s="46">
        <v>27.631499999999999</v>
      </c>
      <c r="K51" s="49">
        <v>62.6</v>
      </c>
      <c r="L51" s="46">
        <v>5177.7</v>
      </c>
      <c r="M51" s="49">
        <v>109.3</v>
      </c>
      <c r="N51" s="46">
        <v>1.6357000000000002</v>
      </c>
      <c r="O51" s="49" t="s">
        <v>29</v>
      </c>
      <c r="P51" s="54">
        <v>1162.77</v>
      </c>
      <c r="Q51" s="55">
        <v>1529.462</v>
      </c>
      <c r="R51" s="56">
        <f t="shared" si="0"/>
        <v>-366.69200000000001</v>
      </c>
      <c r="S51" s="57">
        <f t="shared" si="1"/>
        <v>76.024772109408403</v>
      </c>
      <c r="T51" s="54">
        <v>1579.2940000000001</v>
      </c>
      <c r="U51" s="57">
        <v>96.7</v>
      </c>
      <c r="V51" s="54">
        <v>416.524</v>
      </c>
      <c r="W51" s="59" t="s">
        <v>129</v>
      </c>
      <c r="X51" s="52">
        <v>0.26300000000000001</v>
      </c>
      <c r="Y51" s="60">
        <v>0.25</v>
      </c>
      <c r="Z51" s="61">
        <v>39493</v>
      </c>
      <c r="AA51" s="62">
        <v>116.2</v>
      </c>
      <c r="AB51" s="63">
        <f t="shared" si="2"/>
        <v>0.7719507427677873</v>
      </c>
      <c r="AC51" s="60">
        <v>0.75654798899049991</v>
      </c>
      <c r="AD51" s="54">
        <v>16.399999999999999</v>
      </c>
      <c r="AE51" s="64">
        <v>100</v>
      </c>
      <c r="AF51" s="50">
        <v>456</v>
      </c>
      <c r="AG51" s="51">
        <v>67.900000000000006</v>
      </c>
      <c r="AH51" s="52">
        <v>8.0000000000000002E-3</v>
      </c>
      <c r="AI51" s="53">
        <v>1.2E-2</v>
      </c>
    </row>
    <row r="52" spans="1:35" s="41" customFormat="1" ht="13.5" customHeight="1" thickBot="1" x14ac:dyDescent="0.3">
      <c r="A52" s="73" t="s">
        <v>71</v>
      </c>
      <c r="B52" s="74">
        <v>189.4479</v>
      </c>
      <c r="C52" s="75">
        <v>96.2</v>
      </c>
      <c r="D52" s="74">
        <v>3051.3</v>
      </c>
      <c r="E52" s="152">
        <v>116.4</v>
      </c>
      <c r="F52" s="76" t="s">
        <v>29</v>
      </c>
      <c r="G52" s="77" t="s">
        <v>29</v>
      </c>
      <c r="H52" s="78">
        <v>3513</v>
      </c>
      <c r="I52" s="75">
        <v>75.900000000000006</v>
      </c>
      <c r="J52" s="76">
        <v>0.71529999999999994</v>
      </c>
      <c r="K52" s="77">
        <v>2.6</v>
      </c>
      <c r="L52" s="76">
        <v>1038.2</v>
      </c>
      <c r="M52" s="77">
        <v>114.8</v>
      </c>
      <c r="N52" s="76" t="s">
        <v>29</v>
      </c>
      <c r="O52" s="77" t="s">
        <v>29</v>
      </c>
      <c r="P52" s="83">
        <v>1121.674</v>
      </c>
      <c r="Q52" s="84">
        <v>402.60500000000002</v>
      </c>
      <c r="R52" s="85">
        <f t="shared" si="0"/>
        <v>719.06899999999996</v>
      </c>
      <c r="S52" s="86" t="s">
        <v>100</v>
      </c>
      <c r="T52" s="83">
        <v>1125.1980000000001</v>
      </c>
      <c r="U52" s="86" t="s">
        <v>100</v>
      </c>
      <c r="V52" s="87">
        <v>3.524</v>
      </c>
      <c r="W52" s="88">
        <v>128.5</v>
      </c>
      <c r="X52" s="81">
        <v>0.33299999999999996</v>
      </c>
      <c r="Y52" s="89">
        <v>0.182</v>
      </c>
      <c r="Z52" s="90">
        <v>38009</v>
      </c>
      <c r="AA52" s="91">
        <v>116.2</v>
      </c>
      <c r="AB52" s="92">
        <f t="shared" si="2"/>
        <v>0.74294370602032833</v>
      </c>
      <c r="AC52" s="89">
        <v>0.72611648761431236</v>
      </c>
      <c r="AD52" s="83">
        <v>4.9000000000000004</v>
      </c>
      <c r="AE52" s="93">
        <v>97.4</v>
      </c>
      <c r="AF52" s="79">
        <v>142</v>
      </c>
      <c r="AG52" s="80">
        <v>56.8</v>
      </c>
      <c r="AH52" s="81">
        <v>8.0000000000000002E-3</v>
      </c>
      <c r="AI52" s="82">
        <v>1.3999999999999999E-2</v>
      </c>
    </row>
    <row r="53" spans="1:35" s="94" customFormat="1" ht="6" customHeight="1" x14ac:dyDescent="0.25">
      <c r="B53" s="95"/>
      <c r="C53" s="96"/>
      <c r="D53" s="95"/>
      <c r="F53" s="97"/>
      <c r="G53" s="98"/>
      <c r="H53" s="99"/>
      <c r="I53" s="99"/>
      <c r="J53" s="99"/>
      <c r="K53" s="99"/>
      <c r="L53" s="100"/>
      <c r="M53" s="98"/>
    </row>
    <row r="54" spans="1:35" s="101" customFormat="1" ht="13.5" customHeight="1" x14ac:dyDescent="0.25">
      <c r="A54" s="102" t="s">
        <v>72</v>
      </c>
      <c r="B54" s="103"/>
      <c r="C54" s="104">
        <v>6</v>
      </c>
      <c r="D54" s="103"/>
      <c r="E54" s="105">
        <v>14</v>
      </c>
      <c r="G54" s="101">
        <v>27</v>
      </c>
      <c r="I54" s="101">
        <v>7</v>
      </c>
      <c r="K54" s="101">
        <v>20</v>
      </c>
      <c r="M54" s="106">
        <v>6</v>
      </c>
      <c r="O54" s="101">
        <v>4</v>
      </c>
      <c r="P54" s="107">
        <v>4</v>
      </c>
      <c r="Q54" s="107">
        <v>3</v>
      </c>
      <c r="R54" s="101">
        <v>12</v>
      </c>
      <c r="U54" s="101">
        <v>11</v>
      </c>
      <c r="W54" s="101">
        <v>24</v>
      </c>
      <c r="X54" s="101">
        <v>23</v>
      </c>
      <c r="AA54" s="101">
        <v>0</v>
      </c>
      <c r="AB54" s="101">
        <v>29</v>
      </c>
      <c r="AD54" s="105"/>
      <c r="AE54" s="105">
        <v>21</v>
      </c>
      <c r="AG54" s="101">
        <v>0</v>
      </c>
      <c r="AH54" s="101">
        <v>0</v>
      </c>
    </row>
    <row r="55" spans="1:35" ht="10.9" customHeight="1" x14ac:dyDescent="0.25">
      <c r="A55" s="102" t="s">
        <v>73</v>
      </c>
      <c r="C55" s="109"/>
      <c r="D55" s="109"/>
      <c r="E55" s="111"/>
      <c r="F55" s="109"/>
      <c r="G55" s="109"/>
      <c r="H55" s="109"/>
      <c r="I55" s="109"/>
      <c r="J55" s="109"/>
      <c r="K55" s="109"/>
      <c r="L55" s="109"/>
      <c r="M55" s="110"/>
    </row>
    <row r="56" spans="1:35" s="111" customFormat="1" ht="13.15" customHeight="1" x14ac:dyDescent="0.2">
      <c r="B56" s="108" t="s">
        <v>74</v>
      </c>
      <c r="E56" s="1"/>
      <c r="M56" s="113"/>
      <c r="P56" s="108"/>
    </row>
    <row r="57" spans="1:35" ht="13.15" customHeight="1" x14ac:dyDescent="0.2">
      <c r="B57" s="112" t="s">
        <v>75</v>
      </c>
      <c r="C57" s="1"/>
      <c r="D57" s="1"/>
      <c r="E57" s="1"/>
      <c r="M57" s="115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</row>
    <row r="58" spans="1:35" ht="13.5" x14ac:dyDescent="0.2">
      <c r="B58" s="114" t="s">
        <v>76</v>
      </c>
      <c r="C58" s="1"/>
      <c r="D58" s="1"/>
      <c r="E58" s="1"/>
      <c r="M58" s="115"/>
      <c r="P58" s="114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</row>
    <row r="59" spans="1:35" x14ac:dyDescent="0.2">
      <c r="B59" s="1"/>
      <c r="C59" s="1"/>
      <c r="D59" s="1"/>
      <c r="E59" s="1"/>
      <c r="M59" s="115"/>
    </row>
    <row r="60" spans="1:35" x14ac:dyDescent="0.2">
      <c r="C60" s="1"/>
      <c r="D60" s="1"/>
      <c r="E60" s="1"/>
      <c r="M60" s="115"/>
    </row>
    <row r="61" spans="1:35" x14ac:dyDescent="0.2">
      <c r="A61" s="279" t="s">
        <v>147</v>
      </c>
      <c r="C61" s="1"/>
      <c r="D61" s="1"/>
      <c r="E61" s="1"/>
      <c r="M61" s="115"/>
    </row>
    <row r="62" spans="1:35" x14ac:dyDescent="0.2">
      <c r="A62" s="279" t="s">
        <v>148</v>
      </c>
      <c r="C62" s="1"/>
      <c r="D62" s="1"/>
      <c r="E62" s="1"/>
      <c r="M62" s="115"/>
    </row>
    <row r="63" spans="1:35" x14ac:dyDescent="0.2">
      <c r="A63" s="279" t="s">
        <v>150</v>
      </c>
      <c r="C63" s="1"/>
      <c r="D63" s="1"/>
      <c r="E63" s="1"/>
      <c r="M63" s="115"/>
    </row>
    <row r="64" spans="1:35" x14ac:dyDescent="0.2">
      <c r="A64" s="279" t="s">
        <v>152</v>
      </c>
      <c r="C64" s="1"/>
      <c r="D64" s="1"/>
      <c r="M64" s="115"/>
    </row>
    <row r="65" spans="1:13" x14ac:dyDescent="0.2">
      <c r="A65" s="279" t="s">
        <v>151</v>
      </c>
      <c r="C65" s="1"/>
      <c r="D65" s="1"/>
      <c r="E65" s="1"/>
      <c r="M65" s="115"/>
    </row>
    <row r="66" spans="1:13" x14ac:dyDescent="0.2">
      <c r="A66" s="279" t="s">
        <v>149</v>
      </c>
      <c r="C66" s="1"/>
      <c r="D66" s="1"/>
      <c r="E66" s="1"/>
      <c r="M66" s="115"/>
    </row>
    <row r="67" spans="1:13" x14ac:dyDescent="0.2">
      <c r="A67" s="279" t="s">
        <v>153</v>
      </c>
      <c r="C67" s="1"/>
      <c r="D67" s="1"/>
      <c r="E67" s="1"/>
      <c r="M67" s="115"/>
    </row>
    <row r="68" spans="1:13" x14ac:dyDescent="0.2">
      <c r="A68" s="279" t="s">
        <v>154</v>
      </c>
      <c r="M68" s="115"/>
    </row>
    <row r="69" spans="1:13" x14ac:dyDescent="0.2">
      <c r="M69" s="115"/>
    </row>
    <row r="70" spans="1:13" x14ac:dyDescent="0.2">
      <c r="M70" s="115"/>
    </row>
    <row r="71" spans="1:13" x14ac:dyDescent="0.2">
      <c r="M71" s="115"/>
    </row>
    <row r="72" spans="1:13" x14ac:dyDescent="0.2">
      <c r="M72" s="115"/>
    </row>
    <row r="73" spans="1:13" x14ac:dyDescent="0.2">
      <c r="M73" s="115"/>
    </row>
    <row r="74" spans="1:13" x14ac:dyDescent="0.2">
      <c r="M74" s="115"/>
    </row>
    <row r="75" spans="1:13" x14ac:dyDescent="0.2">
      <c r="M75" s="115"/>
    </row>
    <row r="76" spans="1:13" x14ac:dyDescent="0.2">
      <c r="M76" s="115"/>
    </row>
    <row r="77" spans="1:13" x14ac:dyDescent="0.2">
      <c r="M77" s="115"/>
    </row>
    <row r="78" spans="1:13" x14ac:dyDescent="0.2">
      <c r="M78" s="115"/>
    </row>
    <row r="79" spans="1:13" x14ac:dyDescent="0.2">
      <c r="M79" s="115"/>
    </row>
    <row r="80" spans="1:13" x14ac:dyDescent="0.2">
      <c r="M80" s="115"/>
    </row>
    <row r="81" spans="13:13" x14ac:dyDescent="0.2">
      <c r="M81" s="115"/>
    </row>
    <row r="82" spans="13:13" x14ac:dyDescent="0.2">
      <c r="M82" s="115"/>
    </row>
    <row r="83" spans="13:13" x14ac:dyDescent="0.2">
      <c r="M83" s="115"/>
    </row>
    <row r="84" spans="13:13" x14ac:dyDescent="0.2">
      <c r="M84" s="115"/>
    </row>
    <row r="85" spans="13:13" x14ac:dyDescent="0.2">
      <c r="M85" s="115"/>
    </row>
    <row r="86" spans="13:13" x14ac:dyDescent="0.2">
      <c r="M86" s="115"/>
    </row>
    <row r="87" spans="13:13" x14ac:dyDescent="0.2">
      <c r="M87" s="115"/>
    </row>
    <row r="88" spans="13:13" x14ac:dyDescent="0.2">
      <c r="M88" s="115"/>
    </row>
    <row r="89" spans="13:13" x14ac:dyDescent="0.2">
      <c r="M89" s="115"/>
    </row>
    <row r="90" spans="13:13" x14ac:dyDescent="0.2">
      <c r="M90" s="115"/>
    </row>
    <row r="91" spans="13:13" x14ac:dyDescent="0.2">
      <c r="M91" s="115"/>
    </row>
    <row r="92" spans="13:13" x14ac:dyDescent="0.2">
      <c r="M92" s="115"/>
    </row>
    <row r="93" spans="13:13" x14ac:dyDescent="0.2">
      <c r="M93" s="115"/>
    </row>
    <row r="94" spans="13:13" x14ac:dyDescent="0.2">
      <c r="M94" s="115"/>
    </row>
    <row r="95" spans="13:13" x14ac:dyDescent="0.2">
      <c r="M95" s="115"/>
    </row>
    <row r="96" spans="13:13" x14ac:dyDescent="0.2">
      <c r="M96" s="115"/>
    </row>
    <row r="97" spans="13:13" x14ac:dyDescent="0.2">
      <c r="M97" s="115"/>
    </row>
    <row r="98" spans="13:13" x14ac:dyDescent="0.2">
      <c r="M98" s="115"/>
    </row>
    <row r="99" spans="13:13" x14ac:dyDescent="0.2">
      <c r="M99" s="115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pageOrder="overThenDown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zoomScale="115" zoomScaleNormal="115" workbookViewId="0">
      <pane ySplit="7" topLeftCell="A8" activePane="bottomLeft" state="frozen"/>
      <selection activeCell="C1" sqref="C1"/>
      <selection pane="bottomLeft" activeCell="A8" sqref="A8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26.42578125" style="1" customWidth="1"/>
    <col min="5" max="5" width="11" style="3" customWidth="1"/>
    <col min="6" max="6" width="9.85546875" style="3" customWidth="1"/>
    <col min="7" max="7" width="26.42578125" style="1" customWidth="1"/>
    <col min="8" max="8" width="10.7109375" style="1" customWidth="1"/>
    <col min="9" max="9" width="10.140625" style="1" customWidth="1"/>
    <col min="10" max="10" width="26.42578125" style="1" customWidth="1"/>
    <col min="11" max="11" width="10.85546875" style="1" customWidth="1"/>
    <col min="12" max="12" width="10.140625" style="1" customWidth="1"/>
    <col min="13" max="13" width="26.42578125" style="1" customWidth="1"/>
    <col min="14" max="14" width="11.42578125" style="1" customWidth="1"/>
    <col min="15" max="15" width="10.140625" style="1" customWidth="1"/>
    <col min="16" max="16" width="26.42578125" style="1" customWidth="1"/>
    <col min="17" max="17" width="10.85546875" style="1" customWidth="1"/>
    <col min="18" max="18" width="10.28515625" style="1" customWidth="1"/>
    <col min="19" max="19" width="26.42578125" style="1" customWidth="1"/>
    <col min="20" max="20" width="10.140625" style="1" customWidth="1"/>
    <col min="21" max="21" width="10.28515625" style="1" customWidth="1"/>
    <col min="22" max="22" width="26.42578125" style="1" customWidth="1"/>
    <col min="23" max="23" width="10.5703125" style="1" customWidth="1"/>
    <col min="24" max="24" width="9.85546875" style="1" hidden="1" customWidth="1"/>
    <col min="25" max="25" width="10.42578125" style="1" customWidth="1"/>
    <col min="26" max="26" width="10" style="1" customWidth="1"/>
    <col min="27" max="27" width="26.42578125" style="1" customWidth="1"/>
    <col min="28" max="28" width="10.7109375" style="1" customWidth="1"/>
    <col min="29" max="29" width="10" style="1" customWidth="1"/>
    <col min="30" max="30" width="26.42578125" style="1" customWidth="1"/>
    <col min="31" max="31" width="10.7109375" style="1" customWidth="1"/>
    <col min="32" max="32" width="9.5703125" style="1" customWidth="1"/>
    <col min="33" max="33" width="8.140625" style="1" customWidth="1"/>
    <col min="34" max="34" width="8" style="1" customWidth="1"/>
    <col min="35" max="35" width="26.42578125" style="1" customWidth="1"/>
    <col min="36" max="36" width="8.5703125" style="1" customWidth="1"/>
    <col min="37" max="37" width="9" style="1" customWidth="1"/>
    <col min="38" max="39" width="8.5703125" style="1" customWidth="1"/>
    <col min="40" max="40" width="26.42578125" style="1" customWidth="1"/>
    <col min="41" max="41" width="9.5703125" style="1" customWidth="1"/>
    <col min="42" max="42" width="9" style="1" customWidth="1"/>
    <col min="43" max="43" width="26.42578125" style="1" customWidth="1"/>
    <col min="44" max="44" width="9.28515625" style="1" customWidth="1"/>
    <col min="45" max="45" width="8.28515625" style="1" customWidth="1"/>
    <col min="46" max="47" width="7.28515625" style="1" customWidth="1"/>
    <col min="48" max="216" width="9.140625" style="1"/>
    <col min="217" max="217" width="0" style="1" hidden="1" customWidth="1"/>
    <col min="218" max="218" width="25.7109375" style="1" customWidth="1"/>
    <col min="219" max="219" width="10.42578125" style="1" customWidth="1"/>
    <col min="220" max="220" width="9.7109375" style="1" customWidth="1"/>
    <col min="221" max="221" width="10.28515625" style="1" customWidth="1"/>
    <col min="222" max="222" width="9.7109375" style="1" customWidth="1"/>
    <col min="223" max="223" width="10.28515625" style="1" customWidth="1"/>
    <col min="224" max="224" width="9.7109375" style="1" customWidth="1"/>
    <col min="225" max="225" width="10.140625" style="1" customWidth="1"/>
    <col min="226" max="226" width="9.7109375" style="1" customWidth="1"/>
    <col min="227" max="227" width="10.42578125" style="1" customWidth="1"/>
    <col min="228" max="228" width="9.28515625" style="1" customWidth="1"/>
    <col min="229" max="229" width="10.42578125" style="1" customWidth="1"/>
    <col min="230" max="230" width="9.7109375" style="1" customWidth="1"/>
    <col min="231" max="231" width="10.140625" style="1" customWidth="1"/>
    <col min="232" max="232" width="9.42578125" style="1" customWidth="1"/>
    <col min="233" max="233" width="9.28515625" style="1" customWidth="1"/>
    <col min="234" max="234" width="8.7109375" style="1" customWidth="1"/>
    <col min="235" max="235" width="7.7109375" style="1" customWidth="1"/>
    <col min="236" max="236" width="7.28515625" style="1" customWidth="1"/>
    <col min="237" max="237" width="10.5703125" style="1" customWidth="1"/>
    <col min="238" max="238" width="0" style="1" hidden="1" customWidth="1"/>
    <col min="239" max="239" width="9.85546875" style="1" customWidth="1"/>
    <col min="240" max="240" width="9.28515625" style="1" customWidth="1"/>
    <col min="241" max="241" width="11.140625" style="1" customWidth="1"/>
    <col min="242" max="242" width="10" style="1" customWidth="1"/>
    <col min="243" max="243" width="10.5703125" style="1" customWidth="1"/>
    <col min="244" max="244" width="9.7109375" style="1" customWidth="1"/>
    <col min="245" max="246" width="9" style="1" customWidth="1"/>
    <col min="247" max="247" width="8.5703125" style="1" customWidth="1"/>
    <col min="248" max="250" width="9" style="1" customWidth="1"/>
    <col min="251" max="251" width="9.5703125" style="1" customWidth="1"/>
    <col min="252" max="252" width="9.42578125" style="1" customWidth="1"/>
    <col min="253" max="472" width="9.140625" style="1"/>
    <col min="473" max="473" width="0" style="1" hidden="1" customWidth="1"/>
    <col min="474" max="474" width="25.7109375" style="1" customWidth="1"/>
    <col min="475" max="475" width="10.42578125" style="1" customWidth="1"/>
    <col min="476" max="476" width="9.7109375" style="1" customWidth="1"/>
    <col min="477" max="477" width="10.28515625" style="1" customWidth="1"/>
    <col min="478" max="478" width="9.7109375" style="1" customWidth="1"/>
    <col min="479" max="479" width="10.28515625" style="1" customWidth="1"/>
    <col min="480" max="480" width="9.7109375" style="1" customWidth="1"/>
    <col min="481" max="481" width="10.140625" style="1" customWidth="1"/>
    <col min="482" max="482" width="9.7109375" style="1" customWidth="1"/>
    <col min="483" max="483" width="10.42578125" style="1" customWidth="1"/>
    <col min="484" max="484" width="9.28515625" style="1" customWidth="1"/>
    <col min="485" max="485" width="10.42578125" style="1" customWidth="1"/>
    <col min="486" max="486" width="9.7109375" style="1" customWidth="1"/>
    <col min="487" max="487" width="10.140625" style="1" customWidth="1"/>
    <col min="488" max="488" width="9.42578125" style="1" customWidth="1"/>
    <col min="489" max="489" width="9.28515625" style="1" customWidth="1"/>
    <col min="490" max="490" width="8.7109375" style="1" customWidth="1"/>
    <col min="491" max="491" width="7.7109375" style="1" customWidth="1"/>
    <col min="492" max="492" width="7.28515625" style="1" customWidth="1"/>
    <col min="493" max="493" width="10.5703125" style="1" customWidth="1"/>
    <col min="494" max="494" width="0" style="1" hidden="1" customWidth="1"/>
    <col min="495" max="495" width="9.85546875" style="1" customWidth="1"/>
    <col min="496" max="496" width="9.28515625" style="1" customWidth="1"/>
    <col min="497" max="497" width="11.140625" style="1" customWidth="1"/>
    <col min="498" max="498" width="10" style="1" customWidth="1"/>
    <col min="499" max="499" width="10.5703125" style="1" customWidth="1"/>
    <col min="500" max="500" width="9.7109375" style="1" customWidth="1"/>
    <col min="501" max="502" width="9" style="1" customWidth="1"/>
    <col min="503" max="503" width="8.5703125" style="1" customWidth="1"/>
    <col min="504" max="506" width="9" style="1" customWidth="1"/>
    <col min="507" max="507" width="9.5703125" style="1" customWidth="1"/>
    <col min="508" max="508" width="9.42578125" style="1" customWidth="1"/>
    <col min="509" max="728" width="9.140625" style="1"/>
    <col min="729" max="729" width="0" style="1" hidden="1" customWidth="1"/>
    <col min="730" max="730" width="25.7109375" style="1" customWidth="1"/>
    <col min="731" max="731" width="10.42578125" style="1" customWidth="1"/>
    <col min="732" max="732" width="9.7109375" style="1" customWidth="1"/>
    <col min="733" max="733" width="10.28515625" style="1" customWidth="1"/>
    <col min="734" max="734" width="9.7109375" style="1" customWidth="1"/>
    <col min="735" max="735" width="10.28515625" style="1" customWidth="1"/>
    <col min="736" max="736" width="9.7109375" style="1" customWidth="1"/>
    <col min="737" max="737" width="10.140625" style="1" customWidth="1"/>
    <col min="738" max="738" width="9.7109375" style="1" customWidth="1"/>
    <col min="739" max="739" width="10.42578125" style="1" customWidth="1"/>
    <col min="740" max="740" width="9.28515625" style="1" customWidth="1"/>
    <col min="741" max="741" width="10.42578125" style="1" customWidth="1"/>
    <col min="742" max="742" width="9.7109375" style="1" customWidth="1"/>
    <col min="743" max="743" width="10.140625" style="1" customWidth="1"/>
    <col min="744" max="744" width="9.42578125" style="1" customWidth="1"/>
    <col min="745" max="745" width="9.28515625" style="1" customWidth="1"/>
    <col min="746" max="746" width="8.7109375" style="1" customWidth="1"/>
    <col min="747" max="747" width="7.7109375" style="1" customWidth="1"/>
    <col min="748" max="748" width="7.28515625" style="1" customWidth="1"/>
    <col min="749" max="749" width="10.5703125" style="1" customWidth="1"/>
    <col min="750" max="750" width="0" style="1" hidden="1" customWidth="1"/>
    <col min="751" max="751" width="9.85546875" style="1" customWidth="1"/>
    <col min="752" max="752" width="9.28515625" style="1" customWidth="1"/>
    <col min="753" max="753" width="11.140625" style="1" customWidth="1"/>
    <col min="754" max="754" width="10" style="1" customWidth="1"/>
    <col min="755" max="755" width="10.5703125" style="1" customWidth="1"/>
    <col min="756" max="756" width="9.7109375" style="1" customWidth="1"/>
    <col min="757" max="758" width="9" style="1" customWidth="1"/>
    <col min="759" max="759" width="8.5703125" style="1" customWidth="1"/>
    <col min="760" max="762" width="9" style="1" customWidth="1"/>
    <col min="763" max="763" width="9.5703125" style="1" customWidth="1"/>
    <col min="764" max="764" width="9.42578125" style="1" customWidth="1"/>
    <col min="765" max="984" width="9.140625" style="1"/>
    <col min="985" max="985" width="0" style="1" hidden="1" customWidth="1"/>
    <col min="986" max="986" width="25.7109375" style="1" customWidth="1"/>
    <col min="987" max="987" width="10.42578125" style="1" customWidth="1"/>
    <col min="988" max="988" width="9.7109375" style="1" customWidth="1"/>
    <col min="989" max="989" width="10.28515625" style="1" customWidth="1"/>
    <col min="990" max="990" width="9.7109375" style="1" customWidth="1"/>
    <col min="991" max="991" width="10.28515625" style="1" customWidth="1"/>
    <col min="992" max="992" width="9.7109375" style="1" customWidth="1"/>
    <col min="993" max="993" width="10.140625" style="1" customWidth="1"/>
    <col min="994" max="994" width="9.7109375" style="1" customWidth="1"/>
    <col min="995" max="995" width="10.42578125" style="1" customWidth="1"/>
    <col min="996" max="996" width="9.28515625" style="1" customWidth="1"/>
    <col min="997" max="997" width="10.42578125" style="1" customWidth="1"/>
    <col min="998" max="998" width="9.7109375" style="1" customWidth="1"/>
    <col min="999" max="999" width="10.140625" style="1" customWidth="1"/>
    <col min="1000" max="1000" width="9.42578125" style="1" customWidth="1"/>
    <col min="1001" max="1001" width="9.28515625" style="1" customWidth="1"/>
    <col min="1002" max="1002" width="8.7109375" style="1" customWidth="1"/>
    <col min="1003" max="1003" width="7.7109375" style="1" customWidth="1"/>
    <col min="1004" max="1004" width="7.28515625" style="1" customWidth="1"/>
    <col min="1005" max="1005" width="10.5703125" style="1" customWidth="1"/>
    <col min="1006" max="1006" width="0" style="1" hidden="1" customWidth="1"/>
    <col min="1007" max="1007" width="9.85546875" style="1" customWidth="1"/>
    <col min="1008" max="1008" width="9.28515625" style="1" customWidth="1"/>
    <col min="1009" max="1009" width="11.140625" style="1" customWidth="1"/>
    <col min="1010" max="1010" width="10" style="1" customWidth="1"/>
    <col min="1011" max="1011" width="10.5703125" style="1" customWidth="1"/>
    <col min="1012" max="1012" width="9.7109375" style="1" customWidth="1"/>
    <col min="1013" max="1014" width="9" style="1" customWidth="1"/>
    <col min="1015" max="1015" width="8.5703125" style="1" customWidth="1"/>
    <col min="1016" max="1018" width="9" style="1" customWidth="1"/>
    <col min="1019" max="1019" width="9.5703125" style="1" customWidth="1"/>
    <col min="1020" max="1020" width="9.42578125" style="1" customWidth="1"/>
    <col min="1021" max="1240" width="9.140625" style="1"/>
    <col min="1241" max="1241" width="0" style="1" hidden="1" customWidth="1"/>
    <col min="1242" max="1242" width="25.7109375" style="1" customWidth="1"/>
    <col min="1243" max="1243" width="10.42578125" style="1" customWidth="1"/>
    <col min="1244" max="1244" width="9.7109375" style="1" customWidth="1"/>
    <col min="1245" max="1245" width="10.28515625" style="1" customWidth="1"/>
    <col min="1246" max="1246" width="9.7109375" style="1" customWidth="1"/>
    <col min="1247" max="1247" width="10.28515625" style="1" customWidth="1"/>
    <col min="1248" max="1248" width="9.7109375" style="1" customWidth="1"/>
    <col min="1249" max="1249" width="10.140625" style="1" customWidth="1"/>
    <col min="1250" max="1250" width="9.7109375" style="1" customWidth="1"/>
    <col min="1251" max="1251" width="10.42578125" style="1" customWidth="1"/>
    <col min="1252" max="1252" width="9.28515625" style="1" customWidth="1"/>
    <col min="1253" max="1253" width="10.42578125" style="1" customWidth="1"/>
    <col min="1254" max="1254" width="9.7109375" style="1" customWidth="1"/>
    <col min="1255" max="1255" width="10.140625" style="1" customWidth="1"/>
    <col min="1256" max="1256" width="9.42578125" style="1" customWidth="1"/>
    <col min="1257" max="1257" width="9.28515625" style="1" customWidth="1"/>
    <col min="1258" max="1258" width="8.7109375" style="1" customWidth="1"/>
    <col min="1259" max="1259" width="7.7109375" style="1" customWidth="1"/>
    <col min="1260" max="1260" width="7.28515625" style="1" customWidth="1"/>
    <col min="1261" max="1261" width="10.5703125" style="1" customWidth="1"/>
    <col min="1262" max="1262" width="0" style="1" hidden="1" customWidth="1"/>
    <col min="1263" max="1263" width="9.85546875" style="1" customWidth="1"/>
    <col min="1264" max="1264" width="9.28515625" style="1" customWidth="1"/>
    <col min="1265" max="1265" width="11.140625" style="1" customWidth="1"/>
    <col min="1266" max="1266" width="10" style="1" customWidth="1"/>
    <col min="1267" max="1267" width="10.5703125" style="1" customWidth="1"/>
    <col min="1268" max="1268" width="9.7109375" style="1" customWidth="1"/>
    <col min="1269" max="1270" width="9" style="1" customWidth="1"/>
    <col min="1271" max="1271" width="8.5703125" style="1" customWidth="1"/>
    <col min="1272" max="1274" width="9" style="1" customWidth="1"/>
    <col min="1275" max="1275" width="9.5703125" style="1" customWidth="1"/>
    <col min="1276" max="1276" width="9.42578125" style="1" customWidth="1"/>
    <col min="1277" max="1496" width="9.140625" style="1"/>
    <col min="1497" max="1497" width="0" style="1" hidden="1" customWidth="1"/>
    <col min="1498" max="1498" width="25.7109375" style="1" customWidth="1"/>
    <col min="1499" max="1499" width="10.42578125" style="1" customWidth="1"/>
    <col min="1500" max="1500" width="9.7109375" style="1" customWidth="1"/>
    <col min="1501" max="1501" width="10.28515625" style="1" customWidth="1"/>
    <col min="1502" max="1502" width="9.7109375" style="1" customWidth="1"/>
    <col min="1503" max="1503" width="10.28515625" style="1" customWidth="1"/>
    <col min="1504" max="1504" width="9.7109375" style="1" customWidth="1"/>
    <col min="1505" max="1505" width="10.140625" style="1" customWidth="1"/>
    <col min="1506" max="1506" width="9.7109375" style="1" customWidth="1"/>
    <col min="1507" max="1507" width="10.42578125" style="1" customWidth="1"/>
    <col min="1508" max="1508" width="9.28515625" style="1" customWidth="1"/>
    <col min="1509" max="1509" width="10.42578125" style="1" customWidth="1"/>
    <col min="1510" max="1510" width="9.7109375" style="1" customWidth="1"/>
    <col min="1511" max="1511" width="10.140625" style="1" customWidth="1"/>
    <col min="1512" max="1512" width="9.42578125" style="1" customWidth="1"/>
    <col min="1513" max="1513" width="9.28515625" style="1" customWidth="1"/>
    <col min="1514" max="1514" width="8.7109375" style="1" customWidth="1"/>
    <col min="1515" max="1515" width="7.7109375" style="1" customWidth="1"/>
    <col min="1516" max="1516" width="7.28515625" style="1" customWidth="1"/>
    <col min="1517" max="1517" width="10.5703125" style="1" customWidth="1"/>
    <col min="1518" max="1518" width="0" style="1" hidden="1" customWidth="1"/>
    <col min="1519" max="1519" width="9.85546875" style="1" customWidth="1"/>
    <col min="1520" max="1520" width="9.28515625" style="1" customWidth="1"/>
    <col min="1521" max="1521" width="11.140625" style="1" customWidth="1"/>
    <col min="1522" max="1522" width="10" style="1" customWidth="1"/>
    <col min="1523" max="1523" width="10.5703125" style="1" customWidth="1"/>
    <col min="1524" max="1524" width="9.7109375" style="1" customWidth="1"/>
    <col min="1525" max="1526" width="9" style="1" customWidth="1"/>
    <col min="1527" max="1527" width="8.5703125" style="1" customWidth="1"/>
    <col min="1528" max="1530" width="9" style="1" customWidth="1"/>
    <col min="1531" max="1531" width="9.5703125" style="1" customWidth="1"/>
    <col min="1532" max="1532" width="9.42578125" style="1" customWidth="1"/>
    <col min="1533" max="1752" width="9.140625" style="1"/>
    <col min="1753" max="1753" width="0" style="1" hidden="1" customWidth="1"/>
    <col min="1754" max="1754" width="25.7109375" style="1" customWidth="1"/>
    <col min="1755" max="1755" width="10.42578125" style="1" customWidth="1"/>
    <col min="1756" max="1756" width="9.7109375" style="1" customWidth="1"/>
    <col min="1757" max="1757" width="10.28515625" style="1" customWidth="1"/>
    <col min="1758" max="1758" width="9.7109375" style="1" customWidth="1"/>
    <col min="1759" max="1759" width="10.28515625" style="1" customWidth="1"/>
    <col min="1760" max="1760" width="9.7109375" style="1" customWidth="1"/>
    <col min="1761" max="1761" width="10.140625" style="1" customWidth="1"/>
    <col min="1762" max="1762" width="9.7109375" style="1" customWidth="1"/>
    <col min="1763" max="1763" width="10.42578125" style="1" customWidth="1"/>
    <col min="1764" max="1764" width="9.28515625" style="1" customWidth="1"/>
    <col min="1765" max="1765" width="10.42578125" style="1" customWidth="1"/>
    <col min="1766" max="1766" width="9.7109375" style="1" customWidth="1"/>
    <col min="1767" max="1767" width="10.140625" style="1" customWidth="1"/>
    <col min="1768" max="1768" width="9.42578125" style="1" customWidth="1"/>
    <col min="1769" max="1769" width="9.28515625" style="1" customWidth="1"/>
    <col min="1770" max="1770" width="8.7109375" style="1" customWidth="1"/>
    <col min="1771" max="1771" width="7.7109375" style="1" customWidth="1"/>
    <col min="1772" max="1772" width="7.28515625" style="1" customWidth="1"/>
    <col min="1773" max="1773" width="10.5703125" style="1" customWidth="1"/>
    <col min="1774" max="1774" width="0" style="1" hidden="1" customWidth="1"/>
    <col min="1775" max="1775" width="9.85546875" style="1" customWidth="1"/>
    <col min="1776" max="1776" width="9.28515625" style="1" customWidth="1"/>
    <col min="1777" max="1777" width="11.140625" style="1" customWidth="1"/>
    <col min="1778" max="1778" width="10" style="1" customWidth="1"/>
    <col min="1779" max="1779" width="10.5703125" style="1" customWidth="1"/>
    <col min="1780" max="1780" width="9.7109375" style="1" customWidth="1"/>
    <col min="1781" max="1782" width="9" style="1" customWidth="1"/>
    <col min="1783" max="1783" width="8.5703125" style="1" customWidth="1"/>
    <col min="1784" max="1786" width="9" style="1" customWidth="1"/>
    <col min="1787" max="1787" width="9.5703125" style="1" customWidth="1"/>
    <col min="1788" max="1788" width="9.42578125" style="1" customWidth="1"/>
    <col min="1789" max="2008" width="9.140625" style="1"/>
    <col min="2009" max="2009" width="0" style="1" hidden="1" customWidth="1"/>
    <col min="2010" max="2010" width="25.7109375" style="1" customWidth="1"/>
    <col min="2011" max="2011" width="10.42578125" style="1" customWidth="1"/>
    <col min="2012" max="2012" width="9.7109375" style="1" customWidth="1"/>
    <col min="2013" max="2013" width="10.28515625" style="1" customWidth="1"/>
    <col min="2014" max="2014" width="9.7109375" style="1" customWidth="1"/>
    <col min="2015" max="2015" width="10.28515625" style="1" customWidth="1"/>
    <col min="2016" max="2016" width="9.7109375" style="1" customWidth="1"/>
    <col min="2017" max="2017" width="10.140625" style="1" customWidth="1"/>
    <col min="2018" max="2018" width="9.7109375" style="1" customWidth="1"/>
    <col min="2019" max="2019" width="10.42578125" style="1" customWidth="1"/>
    <col min="2020" max="2020" width="9.28515625" style="1" customWidth="1"/>
    <col min="2021" max="2021" width="10.42578125" style="1" customWidth="1"/>
    <col min="2022" max="2022" width="9.7109375" style="1" customWidth="1"/>
    <col min="2023" max="2023" width="10.140625" style="1" customWidth="1"/>
    <col min="2024" max="2024" width="9.42578125" style="1" customWidth="1"/>
    <col min="2025" max="2025" width="9.28515625" style="1" customWidth="1"/>
    <col min="2026" max="2026" width="8.7109375" style="1" customWidth="1"/>
    <col min="2027" max="2027" width="7.7109375" style="1" customWidth="1"/>
    <col min="2028" max="2028" width="7.28515625" style="1" customWidth="1"/>
    <col min="2029" max="2029" width="10.5703125" style="1" customWidth="1"/>
    <col min="2030" max="2030" width="0" style="1" hidden="1" customWidth="1"/>
    <col min="2031" max="2031" width="9.85546875" style="1" customWidth="1"/>
    <col min="2032" max="2032" width="9.28515625" style="1" customWidth="1"/>
    <col min="2033" max="2033" width="11.140625" style="1" customWidth="1"/>
    <col min="2034" max="2034" width="10" style="1" customWidth="1"/>
    <col min="2035" max="2035" width="10.5703125" style="1" customWidth="1"/>
    <col min="2036" max="2036" width="9.7109375" style="1" customWidth="1"/>
    <col min="2037" max="2038" width="9" style="1" customWidth="1"/>
    <col min="2039" max="2039" width="8.5703125" style="1" customWidth="1"/>
    <col min="2040" max="2042" width="9" style="1" customWidth="1"/>
    <col min="2043" max="2043" width="9.5703125" style="1" customWidth="1"/>
    <col min="2044" max="2044" width="9.42578125" style="1" customWidth="1"/>
    <col min="2045" max="2264" width="9.140625" style="1"/>
    <col min="2265" max="2265" width="0" style="1" hidden="1" customWidth="1"/>
    <col min="2266" max="2266" width="25.7109375" style="1" customWidth="1"/>
    <col min="2267" max="2267" width="10.42578125" style="1" customWidth="1"/>
    <col min="2268" max="2268" width="9.7109375" style="1" customWidth="1"/>
    <col min="2269" max="2269" width="10.28515625" style="1" customWidth="1"/>
    <col min="2270" max="2270" width="9.7109375" style="1" customWidth="1"/>
    <col min="2271" max="2271" width="10.28515625" style="1" customWidth="1"/>
    <col min="2272" max="2272" width="9.7109375" style="1" customWidth="1"/>
    <col min="2273" max="2273" width="10.140625" style="1" customWidth="1"/>
    <col min="2274" max="2274" width="9.7109375" style="1" customWidth="1"/>
    <col min="2275" max="2275" width="10.42578125" style="1" customWidth="1"/>
    <col min="2276" max="2276" width="9.28515625" style="1" customWidth="1"/>
    <col min="2277" max="2277" width="10.42578125" style="1" customWidth="1"/>
    <col min="2278" max="2278" width="9.7109375" style="1" customWidth="1"/>
    <col min="2279" max="2279" width="10.140625" style="1" customWidth="1"/>
    <col min="2280" max="2280" width="9.42578125" style="1" customWidth="1"/>
    <col min="2281" max="2281" width="9.28515625" style="1" customWidth="1"/>
    <col min="2282" max="2282" width="8.7109375" style="1" customWidth="1"/>
    <col min="2283" max="2283" width="7.7109375" style="1" customWidth="1"/>
    <col min="2284" max="2284" width="7.28515625" style="1" customWidth="1"/>
    <col min="2285" max="2285" width="10.5703125" style="1" customWidth="1"/>
    <col min="2286" max="2286" width="0" style="1" hidden="1" customWidth="1"/>
    <col min="2287" max="2287" width="9.85546875" style="1" customWidth="1"/>
    <col min="2288" max="2288" width="9.28515625" style="1" customWidth="1"/>
    <col min="2289" max="2289" width="11.140625" style="1" customWidth="1"/>
    <col min="2290" max="2290" width="10" style="1" customWidth="1"/>
    <col min="2291" max="2291" width="10.5703125" style="1" customWidth="1"/>
    <col min="2292" max="2292" width="9.7109375" style="1" customWidth="1"/>
    <col min="2293" max="2294" width="9" style="1" customWidth="1"/>
    <col min="2295" max="2295" width="8.5703125" style="1" customWidth="1"/>
    <col min="2296" max="2298" width="9" style="1" customWidth="1"/>
    <col min="2299" max="2299" width="9.5703125" style="1" customWidth="1"/>
    <col min="2300" max="2300" width="9.42578125" style="1" customWidth="1"/>
    <col min="2301" max="2520" width="9.140625" style="1"/>
    <col min="2521" max="2521" width="0" style="1" hidden="1" customWidth="1"/>
    <col min="2522" max="2522" width="25.7109375" style="1" customWidth="1"/>
    <col min="2523" max="2523" width="10.42578125" style="1" customWidth="1"/>
    <col min="2524" max="2524" width="9.7109375" style="1" customWidth="1"/>
    <col min="2525" max="2525" width="10.28515625" style="1" customWidth="1"/>
    <col min="2526" max="2526" width="9.7109375" style="1" customWidth="1"/>
    <col min="2527" max="2527" width="10.28515625" style="1" customWidth="1"/>
    <col min="2528" max="2528" width="9.7109375" style="1" customWidth="1"/>
    <col min="2529" max="2529" width="10.140625" style="1" customWidth="1"/>
    <col min="2530" max="2530" width="9.7109375" style="1" customWidth="1"/>
    <col min="2531" max="2531" width="10.42578125" style="1" customWidth="1"/>
    <col min="2532" max="2532" width="9.28515625" style="1" customWidth="1"/>
    <col min="2533" max="2533" width="10.42578125" style="1" customWidth="1"/>
    <col min="2534" max="2534" width="9.7109375" style="1" customWidth="1"/>
    <col min="2535" max="2535" width="10.140625" style="1" customWidth="1"/>
    <col min="2536" max="2536" width="9.42578125" style="1" customWidth="1"/>
    <col min="2537" max="2537" width="9.28515625" style="1" customWidth="1"/>
    <col min="2538" max="2538" width="8.7109375" style="1" customWidth="1"/>
    <col min="2539" max="2539" width="7.7109375" style="1" customWidth="1"/>
    <col min="2540" max="2540" width="7.28515625" style="1" customWidth="1"/>
    <col min="2541" max="2541" width="10.5703125" style="1" customWidth="1"/>
    <col min="2542" max="2542" width="0" style="1" hidden="1" customWidth="1"/>
    <col min="2543" max="2543" width="9.85546875" style="1" customWidth="1"/>
    <col min="2544" max="2544" width="9.28515625" style="1" customWidth="1"/>
    <col min="2545" max="2545" width="11.140625" style="1" customWidth="1"/>
    <col min="2546" max="2546" width="10" style="1" customWidth="1"/>
    <col min="2547" max="2547" width="10.5703125" style="1" customWidth="1"/>
    <col min="2548" max="2548" width="9.7109375" style="1" customWidth="1"/>
    <col min="2549" max="2550" width="9" style="1" customWidth="1"/>
    <col min="2551" max="2551" width="8.5703125" style="1" customWidth="1"/>
    <col min="2552" max="2554" width="9" style="1" customWidth="1"/>
    <col min="2555" max="2555" width="9.5703125" style="1" customWidth="1"/>
    <col min="2556" max="2556" width="9.42578125" style="1" customWidth="1"/>
    <col min="2557" max="2776" width="9.140625" style="1"/>
    <col min="2777" max="2777" width="0" style="1" hidden="1" customWidth="1"/>
    <col min="2778" max="2778" width="25.7109375" style="1" customWidth="1"/>
    <col min="2779" max="2779" width="10.42578125" style="1" customWidth="1"/>
    <col min="2780" max="2780" width="9.7109375" style="1" customWidth="1"/>
    <col min="2781" max="2781" width="10.28515625" style="1" customWidth="1"/>
    <col min="2782" max="2782" width="9.7109375" style="1" customWidth="1"/>
    <col min="2783" max="2783" width="10.28515625" style="1" customWidth="1"/>
    <col min="2784" max="2784" width="9.7109375" style="1" customWidth="1"/>
    <col min="2785" max="2785" width="10.140625" style="1" customWidth="1"/>
    <col min="2786" max="2786" width="9.7109375" style="1" customWidth="1"/>
    <col min="2787" max="2787" width="10.42578125" style="1" customWidth="1"/>
    <col min="2788" max="2788" width="9.28515625" style="1" customWidth="1"/>
    <col min="2789" max="2789" width="10.42578125" style="1" customWidth="1"/>
    <col min="2790" max="2790" width="9.7109375" style="1" customWidth="1"/>
    <col min="2791" max="2791" width="10.140625" style="1" customWidth="1"/>
    <col min="2792" max="2792" width="9.42578125" style="1" customWidth="1"/>
    <col min="2793" max="2793" width="9.28515625" style="1" customWidth="1"/>
    <col min="2794" max="2794" width="8.7109375" style="1" customWidth="1"/>
    <col min="2795" max="2795" width="7.7109375" style="1" customWidth="1"/>
    <col min="2796" max="2796" width="7.28515625" style="1" customWidth="1"/>
    <col min="2797" max="2797" width="10.5703125" style="1" customWidth="1"/>
    <col min="2798" max="2798" width="0" style="1" hidden="1" customWidth="1"/>
    <col min="2799" max="2799" width="9.85546875" style="1" customWidth="1"/>
    <col min="2800" max="2800" width="9.28515625" style="1" customWidth="1"/>
    <col min="2801" max="2801" width="11.140625" style="1" customWidth="1"/>
    <col min="2802" max="2802" width="10" style="1" customWidth="1"/>
    <col min="2803" max="2803" width="10.5703125" style="1" customWidth="1"/>
    <col min="2804" max="2804" width="9.7109375" style="1" customWidth="1"/>
    <col min="2805" max="2806" width="9" style="1" customWidth="1"/>
    <col min="2807" max="2807" width="8.5703125" style="1" customWidth="1"/>
    <col min="2808" max="2810" width="9" style="1" customWidth="1"/>
    <col min="2811" max="2811" width="9.5703125" style="1" customWidth="1"/>
    <col min="2812" max="2812" width="9.42578125" style="1" customWidth="1"/>
    <col min="2813" max="3032" width="9.140625" style="1"/>
    <col min="3033" max="3033" width="0" style="1" hidden="1" customWidth="1"/>
    <col min="3034" max="3034" width="25.7109375" style="1" customWidth="1"/>
    <col min="3035" max="3035" width="10.42578125" style="1" customWidth="1"/>
    <col min="3036" max="3036" width="9.7109375" style="1" customWidth="1"/>
    <col min="3037" max="3037" width="10.28515625" style="1" customWidth="1"/>
    <col min="3038" max="3038" width="9.7109375" style="1" customWidth="1"/>
    <col min="3039" max="3039" width="10.28515625" style="1" customWidth="1"/>
    <col min="3040" max="3040" width="9.7109375" style="1" customWidth="1"/>
    <col min="3041" max="3041" width="10.140625" style="1" customWidth="1"/>
    <col min="3042" max="3042" width="9.7109375" style="1" customWidth="1"/>
    <col min="3043" max="3043" width="10.42578125" style="1" customWidth="1"/>
    <col min="3044" max="3044" width="9.28515625" style="1" customWidth="1"/>
    <col min="3045" max="3045" width="10.42578125" style="1" customWidth="1"/>
    <col min="3046" max="3046" width="9.7109375" style="1" customWidth="1"/>
    <col min="3047" max="3047" width="10.140625" style="1" customWidth="1"/>
    <col min="3048" max="3048" width="9.42578125" style="1" customWidth="1"/>
    <col min="3049" max="3049" width="9.28515625" style="1" customWidth="1"/>
    <col min="3050" max="3050" width="8.7109375" style="1" customWidth="1"/>
    <col min="3051" max="3051" width="7.7109375" style="1" customWidth="1"/>
    <col min="3052" max="3052" width="7.28515625" style="1" customWidth="1"/>
    <col min="3053" max="3053" width="10.5703125" style="1" customWidth="1"/>
    <col min="3054" max="3054" width="0" style="1" hidden="1" customWidth="1"/>
    <col min="3055" max="3055" width="9.85546875" style="1" customWidth="1"/>
    <col min="3056" max="3056" width="9.28515625" style="1" customWidth="1"/>
    <col min="3057" max="3057" width="11.140625" style="1" customWidth="1"/>
    <col min="3058" max="3058" width="10" style="1" customWidth="1"/>
    <col min="3059" max="3059" width="10.5703125" style="1" customWidth="1"/>
    <col min="3060" max="3060" width="9.7109375" style="1" customWidth="1"/>
    <col min="3061" max="3062" width="9" style="1" customWidth="1"/>
    <col min="3063" max="3063" width="8.5703125" style="1" customWidth="1"/>
    <col min="3064" max="3066" width="9" style="1" customWidth="1"/>
    <col min="3067" max="3067" width="9.5703125" style="1" customWidth="1"/>
    <col min="3068" max="3068" width="9.42578125" style="1" customWidth="1"/>
    <col min="3069" max="3288" width="9.140625" style="1"/>
    <col min="3289" max="3289" width="0" style="1" hidden="1" customWidth="1"/>
    <col min="3290" max="3290" width="25.7109375" style="1" customWidth="1"/>
    <col min="3291" max="3291" width="10.42578125" style="1" customWidth="1"/>
    <col min="3292" max="3292" width="9.7109375" style="1" customWidth="1"/>
    <col min="3293" max="3293" width="10.28515625" style="1" customWidth="1"/>
    <col min="3294" max="3294" width="9.7109375" style="1" customWidth="1"/>
    <col min="3295" max="3295" width="10.28515625" style="1" customWidth="1"/>
    <col min="3296" max="3296" width="9.7109375" style="1" customWidth="1"/>
    <col min="3297" max="3297" width="10.140625" style="1" customWidth="1"/>
    <col min="3298" max="3298" width="9.7109375" style="1" customWidth="1"/>
    <col min="3299" max="3299" width="10.42578125" style="1" customWidth="1"/>
    <col min="3300" max="3300" width="9.28515625" style="1" customWidth="1"/>
    <col min="3301" max="3301" width="10.42578125" style="1" customWidth="1"/>
    <col min="3302" max="3302" width="9.7109375" style="1" customWidth="1"/>
    <col min="3303" max="3303" width="10.140625" style="1" customWidth="1"/>
    <col min="3304" max="3304" width="9.42578125" style="1" customWidth="1"/>
    <col min="3305" max="3305" width="9.28515625" style="1" customWidth="1"/>
    <col min="3306" max="3306" width="8.7109375" style="1" customWidth="1"/>
    <col min="3307" max="3307" width="7.7109375" style="1" customWidth="1"/>
    <col min="3308" max="3308" width="7.28515625" style="1" customWidth="1"/>
    <col min="3309" max="3309" width="10.5703125" style="1" customWidth="1"/>
    <col min="3310" max="3310" width="0" style="1" hidden="1" customWidth="1"/>
    <col min="3311" max="3311" width="9.85546875" style="1" customWidth="1"/>
    <col min="3312" max="3312" width="9.28515625" style="1" customWidth="1"/>
    <col min="3313" max="3313" width="11.140625" style="1" customWidth="1"/>
    <col min="3314" max="3314" width="10" style="1" customWidth="1"/>
    <col min="3315" max="3315" width="10.5703125" style="1" customWidth="1"/>
    <col min="3316" max="3316" width="9.7109375" style="1" customWidth="1"/>
    <col min="3317" max="3318" width="9" style="1" customWidth="1"/>
    <col min="3319" max="3319" width="8.5703125" style="1" customWidth="1"/>
    <col min="3320" max="3322" width="9" style="1" customWidth="1"/>
    <col min="3323" max="3323" width="9.5703125" style="1" customWidth="1"/>
    <col min="3324" max="3324" width="9.42578125" style="1" customWidth="1"/>
    <col min="3325" max="3544" width="9.140625" style="1"/>
    <col min="3545" max="3545" width="0" style="1" hidden="1" customWidth="1"/>
    <col min="3546" max="3546" width="25.7109375" style="1" customWidth="1"/>
    <col min="3547" max="3547" width="10.42578125" style="1" customWidth="1"/>
    <col min="3548" max="3548" width="9.7109375" style="1" customWidth="1"/>
    <col min="3549" max="3549" width="10.28515625" style="1" customWidth="1"/>
    <col min="3550" max="3550" width="9.7109375" style="1" customWidth="1"/>
    <col min="3551" max="3551" width="10.28515625" style="1" customWidth="1"/>
    <col min="3552" max="3552" width="9.7109375" style="1" customWidth="1"/>
    <col min="3553" max="3553" width="10.140625" style="1" customWidth="1"/>
    <col min="3554" max="3554" width="9.7109375" style="1" customWidth="1"/>
    <col min="3555" max="3555" width="10.42578125" style="1" customWidth="1"/>
    <col min="3556" max="3556" width="9.28515625" style="1" customWidth="1"/>
    <col min="3557" max="3557" width="10.42578125" style="1" customWidth="1"/>
    <col min="3558" max="3558" width="9.7109375" style="1" customWidth="1"/>
    <col min="3559" max="3559" width="10.140625" style="1" customWidth="1"/>
    <col min="3560" max="3560" width="9.42578125" style="1" customWidth="1"/>
    <col min="3561" max="3561" width="9.28515625" style="1" customWidth="1"/>
    <col min="3562" max="3562" width="8.7109375" style="1" customWidth="1"/>
    <col min="3563" max="3563" width="7.7109375" style="1" customWidth="1"/>
    <col min="3564" max="3564" width="7.28515625" style="1" customWidth="1"/>
    <col min="3565" max="3565" width="10.5703125" style="1" customWidth="1"/>
    <col min="3566" max="3566" width="0" style="1" hidden="1" customWidth="1"/>
    <col min="3567" max="3567" width="9.85546875" style="1" customWidth="1"/>
    <col min="3568" max="3568" width="9.28515625" style="1" customWidth="1"/>
    <col min="3569" max="3569" width="11.140625" style="1" customWidth="1"/>
    <col min="3570" max="3570" width="10" style="1" customWidth="1"/>
    <col min="3571" max="3571" width="10.5703125" style="1" customWidth="1"/>
    <col min="3572" max="3572" width="9.7109375" style="1" customWidth="1"/>
    <col min="3573" max="3574" width="9" style="1" customWidth="1"/>
    <col min="3575" max="3575" width="8.5703125" style="1" customWidth="1"/>
    <col min="3576" max="3578" width="9" style="1" customWidth="1"/>
    <col min="3579" max="3579" width="9.5703125" style="1" customWidth="1"/>
    <col min="3580" max="3580" width="9.42578125" style="1" customWidth="1"/>
    <col min="3581" max="3800" width="9.140625" style="1"/>
    <col min="3801" max="3801" width="0" style="1" hidden="1" customWidth="1"/>
    <col min="3802" max="3802" width="25.7109375" style="1" customWidth="1"/>
    <col min="3803" max="3803" width="10.42578125" style="1" customWidth="1"/>
    <col min="3804" max="3804" width="9.7109375" style="1" customWidth="1"/>
    <col min="3805" max="3805" width="10.28515625" style="1" customWidth="1"/>
    <col min="3806" max="3806" width="9.7109375" style="1" customWidth="1"/>
    <col min="3807" max="3807" width="10.28515625" style="1" customWidth="1"/>
    <col min="3808" max="3808" width="9.7109375" style="1" customWidth="1"/>
    <col min="3809" max="3809" width="10.140625" style="1" customWidth="1"/>
    <col min="3810" max="3810" width="9.7109375" style="1" customWidth="1"/>
    <col min="3811" max="3811" width="10.42578125" style="1" customWidth="1"/>
    <col min="3812" max="3812" width="9.28515625" style="1" customWidth="1"/>
    <col min="3813" max="3813" width="10.42578125" style="1" customWidth="1"/>
    <col min="3814" max="3814" width="9.7109375" style="1" customWidth="1"/>
    <col min="3815" max="3815" width="10.140625" style="1" customWidth="1"/>
    <col min="3816" max="3816" width="9.42578125" style="1" customWidth="1"/>
    <col min="3817" max="3817" width="9.28515625" style="1" customWidth="1"/>
    <col min="3818" max="3818" width="8.7109375" style="1" customWidth="1"/>
    <col min="3819" max="3819" width="7.7109375" style="1" customWidth="1"/>
    <col min="3820" max="3820" width="7.28515625" style="1" customWidth="1"/>
    <col min="3821" max="3821" width="10.5703125" style="1" customWidth="1"/>
    <col min="3822" max="3822" width="0" style="1" hidden="1" customWidth="1"/>
    <col min="3823" max="3823" width="9.85546875" style="1" customWidth="1"/>
    <col min="3824" max="3824" width="9.28515625" style="1" customWidth="1"/>
    <col min="3825" max="3825" width="11.140625" style="1" customWidth="1"/>
    <col min="3826" max="3826" width="10" style="1" customWidth="1"/>
    <col min="3827" max="3827" width="10.5703125" style="1" customWidth="1"/>
    <col min="3828" max="3828" width="9.7109375" style="1" customWidth="1"/>
    <col min="3829" max="3830" width="9" style="1" customWidth="1"/>
    <col min="3831" max="3831" width="8.5703125" style="1" customWidth="1"/>
    <col min="3832" max="3834" width="9" style="1" customWidth="1"/>
    <col min="3835" max="3835" width="9.5703125" style="1" customWidth="1"/>
    <col min="3836" max="3836" width="9.42578125" style="1" customWidth="1"/>
    <col min="3837" max="3933" width="9.140625" style="1"/>
    <col min="3934" max="3934" width="0" style="1" hidden="1" customWidth="1"/>
    <col min="3935" max="3935" width="25.7109375" style="1" customWidth="1"/>
    <col min="3936" max="3936" width="10.42578125" style="1" customWidth="1"/>
    <col min="3937" max="3937" width="9.7109375" style="1" customWidth="1"/>
    <col min="3938" max="3938" width="10.28515625" style="1" customWidth="1"/>
    <col min="3939" max="3939" width="9.7109375" style="1" customWidth="1"/>
    <col min="3940" max="3940" width="10.28515625" style="1" customWidth="1"/>
    <col min="3941" max="3941" width="9.7109375" style="1" customWidth="1"/>
    <col min="3942" max="3942" width="10.140625" style="1" customWidth="1"/>
    <col min="3943" max="3943" width="9.7109375" style="1" customWidth="1"/>
    <col min="3944" max="3944" width="10.42578125" style="1" customWidth="1"/>
    <col min="3945" max="3945" width="9.28515625" style="1" customWidth="1"/>
    <col min="3946" max="3946" width="10.42578125" style="1" customWidth="1"/>
    <col min="3947" max="3947" width="9.7109375" style="1" customWidth="1"/>
    <col min="3948" max="3948" width="10.140625" style="1" customWidth="1"/>
    <col min="3949" max="3949" width="9.42578125" style="1" customWidth="1"/>
    <col min="3950" max="3950" width="9.28515625" style="1" customWidth="1"/>
    <col min="3951" max="3951" width="8.7109375" style="1" customWidth="1"/>
    <col min="3952" max="3952" width="7.7109375" style="1" customWidth="1"/>
    <col min="3953" max="3953" width="7.28515625" style="1" customWidth="1"/>
    <col min="3954" max="3954" width="10.5703125" style="1" customWidth="1"/>
    <col min="3955" max="3955" width="0" style="1" hidden="1" customWidth="1"/>
    <col min="3956" max="3956" width="9.85546875" style="1" customWidth="1"/>
    <col min="3957" max="3957" width="9.28515625" style="1" customWidth="1"/>
    <col min="3958" max="3958" width="11.140625" style="1" customWidth="1"/>
    <col min="3959" max="3959" width="10" style="1" customWidth="1"/>
    <col min="3960" max="3960" width="10.5703125" style="1" customWidth="1"/>
    <col min="3961" max="3961" width="9.7109375" style="1" customWidth="1"/>
    <col min="3962" max="3963" width="9" style="1" customWidth="1"/>
    <col min="3964" max="3964" width="8.5703125" style="1" customWidth="1"/>
    <col min="3965" max="3967" width="9" style="1" customWidth="1"/>
    <col min="3968" max="3968" width="9.5703125" style="1" customWidth="1"/>
    <col min="3969" max="3969" width="9.42578125" style="1" customWidth="1"/>
    <col min="3970" max="4189" width="9.140625" style="1"/>
    <col min="4190" max="4190" width="0" style="1" hidden="1" customWidth="1"/>
    <col min="4191" max="4191" width="25.7109375" style="1" customWidth="1"/>
    <col min="4192" max="4192" width="10.42578125" style="1" customWidth="1"/>
    <col min="4193" max="4193" width="9.7109375" style="1" customWidth="1"/>
    <col min="4194" max="4194" width="10.28515625" style="1" customWidth="1"/>
    <col min="4195" max="4195" width="9.7109375" style="1" customWidth="1"/>
    <col min="4196" max="4196" width="10.28515625" style="1" customWidth="1"/>
    <col min="4197" max="4197" width="9.7109375" style="1" customWidth="1"/>
    <col min="4198" max="4198" width="10.140625" style="1" customWidth="1"/>
    <col min="4199" max="4199" width="9.7109375" style="1" customWidth="1"/>
    <col min="4200" max="4200" width="10.42578125" style="1" customWidth="1"/>
    <col min="4201" max="4201" width="9.28515625" style="1" customWidth="1"/>
    <col min="4202" max="4202" width="10.42578125" style="1" customWidth="1"/>
    <col min="4203" max="4203" width="9.7109375" style="1" customWidth="1"/>
    <col min="4204" max="4204" width="10.140625" style="1" customWidth="1"/>
    <col min="4205" max="4205" width="9.42578125" style="1" customWidth="1"/>
    <col min="4206" max="4206" width="9.28515625" style="1" customWidth="1"/>
    <col min="4207" max="4207" width="8.7109375" style="1" customWidth="1"/>
    <col min="4208" max="4208" width="7.7109375" style="1" customWidth="1"/>
    <col min="4209" max="4209" width="7.28515625" style="1" customWidth="1"/>
    <col min="4210" max="4210" width="10.5703125" style="1" customWidth="1"/>
    <col min="4211" max="4211" width="0" style="1" hidden="1" customWidth="1"/>
    <col min="4212" max="4212" width="9.85546875" style="1" customWidth="1"/>
    <col min="4213" max="4213" width="9.28515625" style="1" customWidth="1"/>
    <col min="4214" max="4214" width="11.140625" style="1" customWidth="1"/>
    <col min="4215" max="4215" width="10" style="1" customWidth="1"/>
    <col min="4216" max="4216" width="10.5703125" style="1" customWidth="1"/>
    <col min="4217" max="4217" width="9.7109375" style="1" customWidth="1"/>
    <col min="4218" max="4219" width="9" style="1" customWidth="1"/>
    <col min="4220" max="4220" width="8.5703125" style="1" customWidth="1"/>
    <col min="4221" max="4223" width="9" style="1" customWidth="1"/>
    <col min="4224" max="4224" width="9.5703125" style="1" customWidth="1"/>
    <col min="4225" max="4225" width="9.42578125" style="1" customWidth="1"/>
    <col min="4226" max="4445" width="9.140625" style="1"/>
    <col min="4446" max="4446" width="0" style="1" hidden="1" customWidth="1"/>
    <col min="4447" max="4447" width="25.7109375" style="1" customWidth="1"/>
    <col min="4448" max="4448" width="10.42578125" style="1" customWidth="1"/>
    <col min="4449" max="4449" width="9.7109375" style="1" customWidth="1"/>
    <col min="4450" max="4450" width="10.28515625" style="1" customWidth="1"/>
    <col min="4451" max="4451" width="9.7109375" style="1" customWidth="1"/>
    <col min="4452" max="4452" width="10.28515625" style="1" customWidth="1"/>
    <col min="4453" max="4453" width="9.7109375" style="1" customWidth="1"/>
    <col min="4454" max="4454" width="10.140625" style="1" customWidth="1"/>
    <col min="4455" max="4455" width="9.7109375" style="1" customWidth="1"/>
    <col min="4456" max="4456" width="10.42578125" style="1" customWidth="1"/>
    <col min="4457" max="4457" width="9.28515625" style="1" customWidth="1"/>
    <col min="4458" max="4458" width="10.42578125" style="1" customWidth="1"/>
    <col min="4459" max="4459" width="9.7109375" style="1" customWidth="1"/>
    <col min="4460" max="4460" width="10.140625" style="1" customWidth="1"/>
    <col min="4461" max="4461" width="9.42578125" style="1" customWidth="1"/>
    <col min="4462" max="4462" width="9.28515625" style="1" customWidth="1"/>
    <col min="4463" max="4463" width="8.7109375" style="1" customWidth="1"/>
    <col min="4464" max="4464" width="7.7109375" style="1" customWidth="1"/>
    <col min="4465" max="4465" width="7.28515625" style="1" customWidth="1"/>
    <col min="4466" max="4466" width="10.5703125" style="1" customWidth="1"/>
    <col min="4467" max="4467" width="0" style="1" hidden="1" customWidth="1"/>
    <col min="4468" max="4468" width="9.85546875" style="1" customWidth="1"/>
    <col min="4469" max="4469" width="9.28515625" style="1" customWidth="1"/>
    <col min="4470" max="4470" width="11.140625" style="1" customWidth="1"/>
    <col min="4471" max="4471" width="10" style="1" customWidth="1"/>
    <col min="4472" max="4472" width="10.5703125" style="1" customWidth="1"/>
    <col min="4473" max="4473" width="9.7109375" style="1" customWidth="1"/>
    <col min="4474" max="4475" width="9" style="1" customWidth="1"/>
    <col min="4476" max="4476" width="8.5703125" style="1" customWidth="1"/>
    <col min="4477" max="4479" width="9" style="1" customWidth="1"/>
    <col min="4480" max="4480" width="9.5703125" style="1" customWidth="1"/>
    <col min="4481" max="4481" width="9.42578125" style="1" customWidth="1"/>
    <col min="4482" max="4701" width="9.140625" style="1"/>
    <col min="4702" max="4702" width="0" style="1" hidden="1" customWidth="1"/>
    <col min="4703" max="4703" width="25.7109375" style="1" customWidth="1"/>
    <col min="4704" max="4704" width="10.42578125" style="1" customWidth="1"/>
    <col min="4705" max="4705" width="9.7109375" style="1" customWidth="1"/>
    <col min="4706" max="4706" width="10.28515625" style="1" customWidth="1"/>
    <col min="4707" max="4707" width="9.7109375" style="1" customWidth="1"/>
    <col min="4708" max="4708" width="10.28515625" style="1" customWidth="1"/>
    <col min="4709" max="4709" width="9.7109375" style="1" customWidth="1"/>
    <col min="4710" max="4710" width="10.140625" style="1" customWidth="1"/>
    <col min="4711" max="4711" width="9.7109375" style="1" customWidth="1"/>
    <col min="4712" max="4712" width="10.42578125" style="1" customWidth="1"/>
    <col min="4713" max="4713" width="9.28515625" style="1" customWidth="1"/>
    <col min="4714" max="4714" width="10.42578125" style="1" customWidth="1"/>
    <col min="4715" max="4715" width="9.7109375" style="1" customWidth="1"/>
    <col min="4716" max="4716" width="10.140625" style="1" customWidth="1"/>
    <col min="4717" max="4717" width="9.42578125" style="1" customWidth="1"/>
    <col min="4718" max="4718" width="9.28515625" style="1" customWidth="1"/>
    <col min="4719" max="4719" width="8.7109375" style="1" customWidth="1"/>
    <col min="4720" max="4720" width="7.7109375" style="1" customWidth="1"/>
    <col min="4721" max="4721" width="7.28515625" style="1" customWidth="1"/>
    <col min="4722" max="4722" width="10.5703125" style="1" customWidth="1"/>
    <col min="4723" max="4723" width="0" style="1" hidden="1" customWidth="1"/>
    <col min="4724" max="4724" width="9.85546875" style="1" customWidth="1"/>
    <col min="4725" max="4725" width="9.28515625" style="1" customWidth="1"/>
    <col min="4726" max="4726" width="11.140625" style="1" customWidth="1"/>
    <col min="4727" max="4727" width="10" style="1" customWidth="1"/>
    <col min="4728" max="4728" width="10.5703125" style="1" customWidth="1"/>
    <col min="4729" max="4729" width="9.7109375" style="1" customWidth="1"/>
    <col min="4730" max="4731" width="9" style="1" customWidth="1"/>
    <col min="4732" max="4732" width="8.5703125" style="1" customWidth="1"/>
    <col min="4733" max="4735" width="9" style="1" customWidth="1"/>
    <col min="4736" max="4736" width="9.5703125" style="1" customWidth="1"/>
    <col min="4737" max="4737" width="9.42578125" style="1" customWidth="1"/>
    <col min="4738" max="4957" width="9.140625" style="1"/>
    <col min="4958" max="4958" width="0" style="1" hidden="1" customWidth="1"/>
    <col min="4959" max="4959" width="25.7109375" style="1" customWidth="1"/>
    <col min="4960" max="4960" width="10.42578125" style="1" customWidth="1"/>
    <col min="4961" max="4961" width="9.7109375" style="1" customWidth="1"/>
    <col min="4962" max="4962" width="10.28515625" style="1" customWidth="1"/>
    <col min="4963" max="4963" width="9.7109375" style="1" customWidth="1"/>
    <col min="4964" max="4964" width="10.28515625" style="1" customWidth="1"/>
    <col min="4965" max="4965" width="9.7109375" style="1" customWidth="1"/>
    <col min="4966" max="4966" width="10.140625" style="1" customWidth="1"/>
    <col min="4967" max="4967" width="9.7109375" style="1" customWidth="1"/>
    <col min="4968" max="4968" width="10.42578125" style="1" customWidth="1"/>
    <col min="4969" max="4969" width="9.28515625" style="1" customWidth="1"/>
    <col min="4970" max="4970" width="10.42578125" style="1" customWidth="1"/>
    <col min="4971" max="4971" width="9.7109375" style="1" customWidth="1"/>
    <col min="4972" max="4972" width="10.140625" style="1" customWidth="1"/>
    <col min="4973" max="4973" width="9.42578125" style="1" customWidth="1"/>
    <col min="4974" max="4974" width="9.28515625" style="1" customWidth="1"/>
    <col min="4975" max="4975" width="8.7109375" style="1" customWidth="1"/>
    <col min="4976" max="4976" width="7.7109375" style="1" customWidth="1"/>
    <col min="4977" max="4977" width="7.28515625" style="1" customWidth="1"/>
    <col min="4978" max="4978" width="10.5703125" style="1" customWidth="1"/>
    <col min="4979" max="4979" width="0" style="1" hidden="1" customWidth="1"/>
    <col min="4980" max="4980" width="9.85546875" style="1" customWidth="1"/>
    <col min="4981" max="4981" width="9.28515625" style="1" customWidth="1"/>
    <col min="4982" max="4982" width="11.140625" style="1" customWidth="1"/>
    <col min="4983" max="4983" width="10" style="1" customWidth="1"/>
    <col min="4984" max="4984" width="10.5703125" style="1" customWidth="1"/>
    <col min="4985" max="4985" width="9.7109375" style="1" customWidth="1"/>
    <col min="4986" max="4987" width="9" style="1" customWidth="1"/>
    <col min="4988" max="4988" width="8.5703125" style="1" customWidth="1"/>
    <col min="4989" max="4991" width="9" style="1" customWidth="1"/>
    <col min="4992" max="4992" width="9.5703125" style="1" customWidth="1"/>
    <col min="4993" max="4993" width="9.42578125" style="1" customWidth="1"/>
    <col min="4994" max="5213" width="9.140625" style="1"/>
    <col min="5214" max="5214" width="0" style="1" hidden="1" customWidth="1"/>
    <col min="5215" max="5215" width="25.7109375" style="1" customWidth="1"/>
    <col min="5216" max="5216" width="10.42578125" style="1" customWidth="1"/>
    <col min="5217" max="5217" width="9.7109375" style="1" customWidth="1"/>
    <col min="5218" max="5218" width="10.28515625" style="1" customWidth="1"/>
    <col min="5219" max="5219" width="9.7109375" style="1" customWidth="1"/>
    <col min="5220" max="5220" width="10.28515625" style="1" customWidth="1"/>
    <col min="5221" max="5221" width="9.7109375" style="1" customWidth="1"/>
    <col min="5222" max="5222" width="10.140625" style="1" customWidth="1"/>
    <col min="5223" max="5223" width="9.7109375" style="1" customWidth="1"/>
    <col min="5224" max="5224" width="10.42578125" style="1" customWidth="1"/>
    <col min="5225" max="5225" width="9.28515625" style="1" customWidth="1"/>
    <col min="5226" max="5226" width="10.42578125" style="1" customWidth="1"/>
    <col min="5227" max="5227" width="9.7109375" style="1" customWidth="1"/>
    <col min="5228" max="5228" width="10.140625" style="1" customWidth="1"/>
    <col min="5229" max="5229" width="9.42578125" style="1" customWidth="1"/>
    <col min="5230" max="5230" width="9.28515625" style="1" customWidth="1"/>
    <col min="5231" max="5231" width="8.7109375" style="1" customWidth="1"/>
    <col min="5232" max="5232" width="7.7109375" style="1" customWidth="1"/>
    <col min="5233" max="5233" width="7.28515625" style="1" customWidth="1"/>
    <col min="5234" max="5234" width="10.5703125" style="1" customWidth="1"/>
    <col min="5235" max="5235" width="0" style="1" hidden="1" customWidth="1"/>
    <col min="5236" max="5236" width="9.85546875" style="1" customWidth="1"/>
    <col min="5237" max="5237" width="9.28515625" style="1" customWidth="1"/>
    <col min="5238" max="5238" width="11.140625" style="1" customWidth="1"/>
    <col min="5239" max="5239" width="10" style="1" customWidth="1"/>
    <col min="5240" max="5240" width="10.5703125" style="1" customWidth="1"/>
    <col min="5241" max="5241" width="9.7109375" style="1" customWidth="1"/>
    <col min="5242" max="5243" width="9" style="1" customWidth="1"/>
    <col min="5244" max="5244" width="8.5703125" style="1" customWidth="1"/>
    <col min="5245" max="5247" width="9" style="1" customWidth="1"/>
    <col min="5248" max="5248" width="9.5703125" style="1" customWidth="1"/>
    <col min="5249" max="5249" width="9.42578125" style="1" customWidth="1"/>
    <col min="5250" max="5469" width="9.140625" style="1"/>
    <col min="5470" max="5470" width="0" style="1" hidden="1" customWidth="1"/>
    <col min="5471" max="5471" width="25.7109375" style="1" customWidth="1"/>
    <col min="5472" max="5472" width="10.42578125" style="1" customWidth="1"/>
    <col min="5473" max="5473" width="9.7109375" style="1" customWidth="1"/>
    <col min="5474" max="5474" width="10.28515625" style="1" customWidth="1"/>
    <col min="5475" max="5475" width="9.7109375" style="1" customWidth="1"/>
    <col min="5476" max="5476" width="10.28515625" style="1" customWidth="1"/>
    <col min="5477" max="5477" width="9.7109375" style="1" customWidth="1"/>
    <col min="5478" max="5478" width="10.140625" style="1" customWidth="1"/>
    <col min="5479" max="5479" width="9.7109375" style="1" customWidth="1"/>
    <col min="5480" max="5480" width="10.42578125" style="1" customWidth="1"/>
    <col min="5481" max="5481" width="9.28515625" style="1" customWidth="1"/>
    <col min="5482" max="5482" width="10.42578125" style="1" customWidth="1"/>
    <col min="5483" max="5483" width="9.7109375" style="1" customWidth="1"/>
    <col min="5484" max="5484" width="10.140625" style="1" customWidth="1"/>
    <col min="5485" max="5485" width="9.42578125" style="1" customWidth="1"/>
    <col min="5486" max="5486" width="9.28515625" style="1" customWidth="1"/>
    <col min="5487" max="5487" width="8.7109375" style="1" customWidth="1"/>
    <col min="5488" max="5488" width="7.7109375" style="1" customWidth="1"/>
    <col min="5489" max="5489" width="7.28515625" style="1" customWidth="1"/>
    <col min="5490" max="5490" width="10.5703125" style="1" customWidth="1"/>
    <col min="5491" max="5491" width="0" style="1" hidden="1" customWidth="1"/>
    <col min="5492" max="5492" width="9.85546875" style="1" customWidth="1"/>
    <col min="5493" max="5493" width="9.28515625" style="1" customWidth="1"/>
    <col min="5494" max="5494" width="11.140625" style="1" customWidth="1"/>
    <col min="5495" max="5495" width="10" style="1" customWidth="1"/>
    <col min="5496" max="5496" width="10.5703125" style="1" customWidth="1"/>
    <col min="5497" max="5497" width="9.7109375" style="1" customWidth="1"/>
    <col min="5498" max="5499" width="9" style="1" customWidth="1"/>
    <col min="5500" max="5500" width="8.5703125" style="1" customWidth="1"/>
    <col min="5501" max="5503" width="9" style="1" customWidth="1"/>
    <col min="5504" max="5504" width="9.5703125" style="1" customWidth="1"/>
    <col min="5505" max="5505" width="9.42578125" style="1" customWidth="1"/>
    <col min="5506" max="5725" width="9.140625" style="1"/>
    <col min="5726" max="5726" width="0" style="1" hidden="1" customWidth="1"/>
    <col min="5727" max="5727" width="25.7109375" style="1" customWidth="1"/>
    <col min="5728" max="5728" width="10.42578125" style="1" customWidth="1"/>
    <col min="5729" max="5729" width="9.7109375" style="1" customWidth="1"/>
    <col min="5730" max="5730" width="10.28515625" style="1" customWidth="1"/>
    <col min="5731" max="5731" width="9.7109375" style="1" customWidth="1"/>
    <col min="5732" max="5732" width="10.28515625" style="1" customWidth="1"/>
    <col min="5733" max="5733" width="9.7109375" style="1" customWidth="1"/>
    <col min="5734" max="5734" width="10.140625" style="1" customWidth="1"/>
    <col min="5735" max="5735" width="9.7109375" style="1" customWidth="1"/>
    <col min="5736" max="5736" width="10.42578125" style="1" customWidth="1"/>
    <col min="5737" max="5737" width="9.28515625" style="1" customWidth="1"/>
    <col min="5738" max="5738" width="10.42578125" style="1" customWidth="1"/>
    <col min="5739" max="5739" width="9.7109375" style="1" customWidth="1"/>
    <col min="5740" max="5740" width="10.140625" style="1" customWidth="1"/>
    <col min="5741" max="5741" width="9.42578125" style="1" customWidth="1"/>
    <col min="5742" max="5742" width="9.28515625" style="1" customWidth="1"/>
    <col min="5743" max="5743" width="8.7109375" style="1" customWidth="1"/>
    <col min="5744" max="5744" width="7.7109375" style="1" customWidth="1"/>
    <col min="5745" max="5745" width="7.28515625" style="1" customWidth="1"/>
    <col min="5746" max="5746" width="10.5703125" style="1" customWidth="1"/>
    <col min="5747" max="5747" width="0" style="1" hidden="1" customWidth="1"/>
    <col min="5748" max="5748" width="9.85546875" style="1" customWidth="1"/>
    <col min="5749" max="5749" width="9.28515625" style="1" customWidth="1"/>
    <col min="5750" max="5750" width="11.140625" style="1" customWidth="1"/>
    <col min="5751" max="5751" width="10" style="1" customWidth="1"/>
    <col min="5752" max="5752" width="10.5703125" style="1" customWidth="1"/>
    <col min="5753" max="5753" width="9.7109375" style="1" customWidth="1"/>
    <col min="5754" max="5755" width="9" style="1" customWidth="1"/>
    <col min="5756" max="5756" width="8.5703125" style="1" customWidth="1"/>
    <col min="5757" max="5759" width="9" style="1" customWidth="1"/>
    <col min="5760" max="5760" width="9.5703125" style="1" customWidth="1"/>
    <col min="5761" max="5761" width="9.42578125" style="1" customWidth="1"/>
    <col min="5762" max="5981" width="9.140625" style="1"/>
    <col min="5982" max="5982" width="0" style="1" hidden="1" customWidth="1"/>
    <col min="5983" max="5983" width="25.7109375" style="1" customWidth="1"/>
    <col min="5984" max="5984" width="10.42578125" style="1" customWidth="1"/>
    <col min="5985" max="5985" width="9.7109375" style="1" customWidth="1"/>
    <col min="5986" max="5986" width="10.28515625" style="1" customWidth="1"/>
    <col min="5987" max="5987" width="9.7109375" style="1" customWidth="1"/>
    <col min="5988" max="5988" width="10.28515625" style="1" customWidth="1"/>
    <col min="5989" max="5989" width="9.7109375" style="1" customWidth="1"/>
    <col min="5990" max="5990" width="10.140625" style="1" customWidth="1"/>
    <col min="5991" max="5991" width="9.7109375" style="1" customWidth="1"/>
    <col min="5992" max="5992" width="10.42578125" style="1" customWidth="1"/>
    <col min="5993" max="5993" width="9.28515625" style="1" customWidth="1"/>
    <col min="5994" max="5994" width="10.42578125" style="1" customWidth="1"/>
    <col min="5995" max="5995" width="9.7109375" style="1" customWidth="1"/>
    <col min="5996" max="5996" width="10.140625" style="1" customWidth="1"/>
    <col min="5997" max="5997" width="9.42578125" style="1" customWidth="1"/>
    <col min="5998" max="5998" width="9.28515625" style="1" customWidth="1"/>
    <col min="5999" max="5999" width="8.7109375" style="1" customWidth="1"/>
    <col min="6000" max="6000" width="7.7109375" style="1" customWidth="1"/>
    <col min="6001" max="6001" width="7.28515625" style="1" customWidth="1"/>
    <col min="6002" max="6002" width="10.5703125" style="1" customWidth="1"/>
    <col min="6003" max="6003" width="0" style="1" hidden="1" customWidth="1"/>
    <col min="6004" max="6004" width="9.85546875" style="1" customWidth="1"/>
    <col min="6005" max="6005" width="9.28515625" style="1" customWidth="1"/>
    <col min="6006" max="6006" width="11.140625" style="1" customWidth="1"/>
    <col min="6007" max="6007" width="10" style="1" customWidth="1"/>
    <col min="6008" max="6008" width="10.5703125" style="1" customWidth="1"/>
    <col min="6009" max="6009" width="9.7109375" style="1" customWidth="1"/>
    <col min="6010" max="6011" width="9" style="1" customWidth="1"/>
    <col min="6012" max="6012" width="8.5703125" style="1" customWidth="1"/>
    <col min="6013" max="6015" width="9" style="1" customWidth="1"/>
    <col min="6016" max="6016" width="9.5703125" style="1" customWidth="1"/>
    <col min="6017" max="6017" width="9.42578125" style="1" customWidth="1"/>
    <col min="6018" max="6237" width="9.140625" style="1"/>
    <col min="6238" max="6238" width="0" style="1" hidden="1" customWidth="1"/>
    <col min="6239" max="6239" width="25.7109375" style="1" customWidth="1"/>
    <col min="6240" max="6240" width="10.42578125" style="1" customWidth="1"/>
    <col min="6241" max="6241" width="9.7109375" style="1" customWidth="1"/>
    <col min="6242" max="6242" width="10.28515625" style="1" customWidth="1"/>
    <col min="6243" max="6243" width="9.7109375" style="1" customWidth="1"/>
    <col min="6244" max="6244" width="10.28515625" style="1" customWidth="1"/>
    <col min="6245" max="6245" width="9.7109375" style="1" customWidth="1"/>
    <col min="6246" max="6246" width="10.140625" style="1" customWidth="1"/>
    <col min="6247" max="6247" width="9.7109375" style="1" customWidth="1"/>
    <col min="6248" max="6248" width="10.42578125" style="1" customWidth="1"/>
    <col min="6249" max="6249" width="9.28515625" style="1" customWidth="1"/>
    <col min="6250" max="6250" width="10.42578125" style="1" customWidth="1"/>
    <col min="6251" max="6251" width="9.7109375" style="1" customWidth="1"/>
    <col min="6252" max="6252" width="10.140625" style="1" customWidth="1"/>
    <col min="6253" max="6253" width="9.42578125" style="1" customWidth="1"/>
    <col min="6254" max="6254" width="9.28515625" style="1" customWidth="1"/>
    <col min="6255" max="6255" width="8.7109375" style="1" customWidth="1"/>
    <col min="6256" max="6256" width="7.7109375" style="1" customWidth="1"/>
    <col min="6257" max="6257" width="7.28515625" style="1" customWidth="1"/>
    <col min="6258" max="6258" width="10.5703125" style="1" customWidth="1"/>
    <col min="6259" max="6259" width="0" style="1" hidden="1" customWidth="1"/>
    <col min="6260" max="6260" width="9.85546875" style="1" customWidth="1"/>
    <col min="6261" max="6261" width="9.28515625" style="1" customWidth="1"/>
    <col min="6262" max="6262" width="11.140625" style="1" customWidth="1"/>
    <col min="6263" max="6263" width="10" style="1" customWidth="1"/>
    <col min="6264" max="6264" width="10.5703125" style="1" customWidth="1"/>
    <col min="6265" max="6265" width="9.7109375" style="1" customWidth="1"/>
    <col min="6266" max="6267" width="9" style="1" customWidth="1"/>
    <col min="6268" max="6268" width="8.5703125" style="1" customWidth="1"/>
    <col min="6269" max="6271" width="9" style="1" customWidth="1"/>
    <col min="6272" max="6272" width="9.5703125" style="1" customWidth="1"/>
    <col min="6273" max="6273" width="9.42578125" style="1" customWidth="1"/>
    <col min="6274" max="6493" width="9.140625" style="1"/>
    <col min="6494" max="6494" width="0" style="1" hidden="1" customWidth="1"/>
    <col min="6495" max="6495" width="25.7109375" style="1" customWidth="1"/>
    <col min="6496" max="6496" width="10.42578125" style="1" customWidth="1"/>
    <col min="6497" max="6497" width="9.7109375" style="1" customWidth="1"/>
    <col min="6498" max="6498" width="10.28515625" style="1" customWidth="1"/>
    <col min="6499" max="6499" width="9.7109375" style="1" customWidth="1"/>
    <col min="6500" max="6500" width="10.28515625" style="1" customWidth="1"/>
    <col min="6501" max="6501" width="9.7109375" style="1" customWidth="1"/>
    <col min="6502" max="6502" width="10.140625" style="1" customWidth="1"/>
    <col min="6503" max="6503" width="9.7109375" style="1" customWidth="1"/>
    <col min="6504" max="6504" width="10.42578125" style="1" customWidth="1"/>
    <col min="6505" max="6505" width="9.28515625" style="1" customWidth="1"/>
    <col min="6506" max="6506" width="10.42578125" style="1" customWidth="1"/>
    <col min="6507" max="6507" width="9.7109375" style="1" customWidth="1"/>
    <col min="6508" max="6508" width="10.140625" style="1" customWidth="1"/>
    <col min="6509" max="6509" width="9.42578125" style="1" customWidth="1"/>
    <col min="6510" max="6510" width="9.28515625" style="1" customWidth="1"/>
    <col min="6511" max="6511" width="8.7109375" style="1" customWidth="1"/>
    <col min="6512" max="6512" width="7.7109375" style="1" customWidth="1"/>
    <col min="6513" max="6513" width="7.28515625" style="1" customWidth="1"/>
    <col min="6514" max="6514" width="10.5703125" style="1" customWidth="1"/>
    <col min="6515" max="6515" width="0" style="1" hidden="1" customWidth="1"/>
    <col min="6516" max="6516" width="9.85546875" style="1" customWidth="1"/>
    <col min="6517" max="6517" width="9.28515625" style="1" customWidth="1"/>
    <col min="6518" max="6518" width="11.140625" style="1" customWidth="1"/>
    <col min="6519" max="6519" width="10" style="1" customWidth="1"/>
    <col min="6520" max="6520" width="10.5703125" style="1" customWidth="1"/>
    <col min="6521" max="6521" width="9.7109375" style="1" customWidth="1"/>
    <col min="6522" max="6523" width="9" style="1" customWidth="1"/>
    <col min="6524" max="6524" width="8.5703125" style="1" customWidth="1"/>
    <col min="6525" max="6527" width="9" style="1" customWidth="1"/>
    <col min="6528" max="6528" width="9.5703125" style="1" customWidth="1"/>
    <col min="6529" max="6529" width="9.42578125" style="1" customWidth="1"/>
    <col min="6530" max="6749" width="9.140625" style="1"/>
    <col min="6750" max="6750" width="0" style="1" hidden="1" customWidth="1"/>
    <col min="6751" max="6751" width="25.7109375" style="1" customWidth="1"/>
    <col min="6752" max="6752" width="10.42578125" style="1" customWidth="1"/>
    <col min="6753" max="6753" width="9.7109375" style="1" customWidth="1"/>
    <col min="6754" max="6754" width="10.28515625" style="1" customWidth="1"/>
    <col min="6755" max="6755" width="9.7109375" style="1" customWidth="1"/>
    <col min="6756" max="6756" width="10.28515625" style="1" customWidth="1"/>
    <col min="6757" max="6757" width="9.7109375" style="1" customWidth="1"/>
    <col min="6758" max="6758" width="10.140625" style="1" customWidth="1"/>
    <col min="6759" max="6759" width="9.7109375" style="1" customWidth="1"/>
    <col min="6760" max="6760" width="10.42578125" style="1" customWidth="1"/>
    <col min="6761" max="6761" width="9.28515625" style="1" customWidth="1"/>
    <col min="6762" max="6762" width="10.42578125" style="1" customWidth="1"/>
    <col min="6763" max="6763" width="9.7109375" style="1" customWidth="1"/>
    <col min="6764" max="6764" width="10.140625" style="1" customWidth="1"/>
    <col min="6765" max="6765" width="9.42578125" style="1" customWidth="1"/>
    <col min="6766" max="6766" width="9.28515625" style="1" customWidth="1"/>
    <col min="6767" max="6767" width="8.7109375" style="1" customWidth="1"/>
    <col min="6768" max="6768" width="7.7109375" style="1" customWidth="1"/>
    <col min="6769" max="6769" width="7.28515625" style="1" customWidth="1"/>
    <col min="6770" max="6770" width="10.5703125" style="1" customWidth="1"/>
    <col min="6771" max="6771" width="0" style="1" hidden="1" customWidth="1"/>
    <col min="6772" max="6772" width="9.85546875" style="1" customWidth="1"/>
    <col min="6773" max="6773" width="9.28515625" style="1" customWidth="1"/>
    <col min="6774" max="6774" width="11.140625" style="1" customWidth="1"/>
    <col min="6775" max="6775" width="10" style="1" customWidth="1"/>
    <col min="6776" max="6776" width="10.5703125" style="1" customWidth="1"/>
    <col min="6777" max="6777" width="9.7109375" style="1" customWidth="1"/>
    <col min="6778" max="6779" width="9" style="1" customWidth="1"/>
    <col min="6780" max="6780" width="8.5703125" style="1" customWidth="1"/>
    <col min="6781" max="6783" width="9" style="1" customWidth="1"/>
    <col min="6784" max="6784" width="9.5703125" style="1" customWidth="1"/>
    <col min="6785" max="6785" width="9.42578125" style="1" customWidth="1"/>
    <col min="6786" max="7005" width="9.140625" style="1"/>
    <col min="7006" max="7006" width="0" style="1" hidden="1" customWidth="1"/>
    <col min="7007" max="7007" width="25.7109375" style="1" customWidth="1"/>
    <col min="7008" max="7008" width="10.42578125" style="1" customWidth="1"/>
    <col min="7009" max="7009" width="9.7109375" style="1" customWidth="1"/>
    <col min="7010" max="7010" width="10.28515625" style="1" customWidth="1"/>
    <col min="7011" max="7011" width="9.7109375" style="1" customWidth="1"/>
    <col min="7012" max="7012" width="10.28515625" style="1" customWidth="1"/>
    <col min="7013" max="7013" width="9.7109375" style="1" customWidth="1"/>
    <col min="7014" max="7014" width="10.140625" style="1" customWidth="1"/>
    <col min="7015" max="7015" width="9.7109375" style="1" customWidth="1"/>
    <col min="7016" max="7016" width="10.42578125" style="1" customWidth="1"/>
    <col min="7017" max="7017" width="9.28515625" style="1" customWidth="1"/>
    <col min="7018" max="7018" width="10.42578125" style="1" customWidth="1"/>
    <col min="7019" max="7019" width="9.7109375" style="1" customWidth="1"/>
    <col min="7020" max="7020" width="10.140625" style="1" customWidth="1"/>
    <col min="7021" max="7021" width="9.42578125" style="1" customWidth="1"/>
    <col min="7022" max="7022" width="9.28515625" style="1" customWidth="1"/>
    <col min="7023" max="7023" width="8.7109375" style="1" customWidth="1"/>
    <col min="7024" max="7024" width="7.7109375" style="1" customWidth="1"/>
    <col min="7025" max="7025" width="7.28515625" style="1" customWidth="1"/>
    <col min="7026" max="7026" width="10.5703125" style="1" customWidth="1"/>
    <col min="7027" max="7027" width="0" style="1" hidden="1" customWidth="1"/>
    <col min="7028" max="7028" width="9.85546875" style="1" customWidth="1"/>
    <col min="7029" max="7029" width="9.28515625" style="1" customWidth="1"/>
    <col min="7030" max="7030" width="11.140625" style="1" customWidth="1"/>
    <col min="7031" max="7031" width="10" style="1" customWidth="1"/>
    <col min="7032" max="7032" width="10.5703125" style="1" customWidth="1"/>
    <col min="7033" max="7033" width="9.7109375" style="1" customWidth="1"/>
    <col min="7034" max="7035" width="9" style="1" customWidth="1"/>
    <col min="7036" max="7036" width="8.5703125" style="1" customWidth="1"/>
    <col min="7037" max="7039" width="9" style="1" customWidth="1"/>
    <col min="7040" max="7040" width="9.5703125" style="1" customWidth="1"/>
    <col min="7041" max="7041" width="9.42578125" style="1" customWidth="1"/>
    <col min="7042" max="7261" width="9.140625" style="1"/>
    <col min="7262" max="7262" width="0" style="1" hidden="1" customWidth="1"/>
    <col min="7263" max="7263" width="25.7109375" style="1" customWidth="1"/>
    <col min="7264" max="7264" width="10.42578125" style="1" customWidth="1"/>
    <col min="7265" max="7265" width="9.7109375" style="1" customWidth="1"/>
    <col min="7266" max="7266" width="10.28515625" style="1" customWidth="1"/>
    <col min="7267" max="7267" width="9.7109375" style="1" customWidth="1"/>
    <col min="7268" max="7268" width="10.28515625" style="1" customWidth="1"/>
    <col min="7269" max="7269" width="9.7109375" style="1" customWidth="1"/>
    <col min="7270" max="7270" width="10.140625" style="1" customWidth="1"/>
    <col min="7271" max="7271" width="9.7109375" style="1" customWidth="1"/>
    <col min="7272" max="7272" width="10.42578125" style="1" customWidth="1"/>
    <col min="7273" max="7273" width="9.28515625" style="1" customWidth="1"/>
    <col min="7274" max="7274" width="10.42578125" style="1" customWidth="1"/>
    <col min="7275" max="7275" width="9.7109375" style="1" customWidth="1"/>
    <col min="7276" max="7276" width="10.140625" style="1" customWidth="1"/>
    <col min="7277" max="7277" width="9.42578125" style="1" customWidth="1"/>
    <col min="7278" max="7278" width="9.28515625" style="1" customWidth="1"/>
    <col min="7279" max="7279" width="8.7109375" style="1" customWidth="1"/>
    <col min="7280" max="7280" width="7.7109375" style="1" customWidth="1"/>
    <col min="7281" max="7281" width="7.28515625" style="1" customWidth="1"/>
    <col min="7282" max="7282" width="10.5703125" style="1" customWidth="1"/>
    <col min="7283" max="7283" width="0" style="1" hidden="1" customWidth="1"/>
    <col min="7284" max="7284" width="9.85546875" style="1" customWidth="1"/>
    <col min="7285" max="7285" width="9.28515625" style="1" customWidth="1"/>
    <col min="7286" max="7286" width="11.140625" style="1" customWidth="1"/>
    <col min="7287" max="7287" width="10" style="1" customWidth="1"/>
    <col min="7288" max="7288" width="10.5703125" style="1" customWidth="1"/>
    <col min="7289" max="7289" width="9.7109375" style="1" customWidth="1"/>
    <col min="7290" max="7291" width="9" style="1" customWidth="1"/>
    <col min="7292" max="7292" width="8.5703125" style="1" customWidth="1"/>
    <col min="7293" max="7295" width="9" style="1" customWidth="1"/>
    <col min="7296" max="7296" width="9.5703125" style="1" customWidth="1"/>
    <col min="7297" max="7297" width="9.42578125" style="1" customWidth="1"/>
    <col min="7298" max="7517" width="9.140625" style="1"/>
    <col min="7518" max="7518" width="0" style="1" hidden="1" customWidth="1"/>
    <col min="7519" max="7519" width="25.7109375" style="1" customWidth="1"/>
    <col min="7520" max="7520" width="10.42578125" style="1" customWidth="1"/>
    <col min="7521" max="7521" width="9.7109375" style="1" customWidth="1"/>
    <col min="7522" max="7522" width="10.28515625" style="1" customWidth="1"/>
    <col min="7523" max="7523" width="9.7109375" style="1" customWidth="1"/>
    <col min="7524" max="7524" width="10.28515625" style="1" customWidth="1"/>
    <col min="7525" max="7525" width="9.7109375" style="1" customWidth="1"/>
    <col min="7526" max="7526" width="10.140625" style="1" customWidth="1"/>
    <col min="7527" max="7527" width="9.7109375" style="1" customWidth="1"/>
    <col min="7528" max="7528" width="10.42578125" style="1" customWidth="1"/>
    <col min="7529" max="7529" width="9.28515625" style="1" customWidth="1"/>
    <col min="7530" max="7530" width="10.42578125" style="1" customWidth="1"/>
    <col min="7531" max="7531" width="9.7109375" style="1" customWidth="1"/>
    <col min="7532" max="7532" width="10.140625" style="1" customWidth="1"/>
    <col min="7533" max="7533" width="9.42578125" style="1" customWidth="1"/>
    <col min="7534" max="7534" width="9.28515625" style="1" customWidth="1"/>
    <col min="7535" max="7535" width="8.7109375" style="1" customWidth="1"/>
    <col min="7536" max="7536" width="7.7109375" style="1" customWidth="1"/>
    <col min="7537" max="7537" width="7.28515625" style="1" customWidth="1"/>
    <col min="7538" max="7538" width="10.5703125" style="1" customWidth="1"/>
    <col min="7539" max="7539" width="0" style="1" hidden="1" customWidth="1"/>
    <col min="7540" max="7540" width="9.85546875" style="1" customWidth="1"/>
    <col min="7541" max="7541" width="9.28515625" style="1" customWidth="1"/>
    <col min="7542" max="7542" width="11.140625" style="1" customWidth="1"/>
    <col min="7543" max="7543" width="10" style="1" customWidth="1"/>
    <col min="7544" max="7544" width="10.5703125" style="1" customWidth="1"/>
    <col min="7545" max="7545" width="9.7109375" style="1" customWidth="1"/>
    <col min="7546" max="7547" width="9" style="1" customWidth="1"/>
    <col min="7548" max="7548" width="8.5703125" style="1" customWidth="1"/>
    <col min="7549" max="7551" width="9" style="1" customWidth="1"/>
    <col min="7552" max="7552" width="9.5703125" style="1" customWidth="1"/>
    <col min="7553" max="7553" width="9.42578125" style="1" customWidth="1"/>
    <col min="7554" max="7773" width="9.140625" style="1"/>
    <col min="7774" max="7774" width="0" style="1" hidden="1" customWidth="1"/>
    <col min="7775" max="7775" width="25.7109375" style="1" customWidth="1"/>
    <col min="7776" max="7776" width="10.42578125" style="1" customWidth="1"/>
    <col min="7777" max="7777" width="9.7109375" style="1" customWidth="1"/>
    <col min="7778" max="7778" width="10.28515625" style="1" customWidth="1"/>
    <col min="7779" max="7779" width="9.7109375" style="1" customWidth="1"/>
    <col min="7780" max="7780" width="10.28515625" style="1" customWidth="1"/>
    <col min="7781" max="7781" width="9.7109375" style="1" customWidth="1"/>
    <col min="7782" max="7782" width="10.140625" style="1" customWidth="1"/>
    <col min="7783" max="7783" width="9.7109375" style="1" customWidth="1"/>
    <col min="7784" max="7784" width="10.42578125" style="1" customWidth="1"/>
    <col min="7785" max="7785" width="9.28515625" style="1" customWidth="1"/>
    <col min="7786" max="7786" width="10.42578125" style="1" customWidth="1"/>
    <col min="7787" max="7787" width="9.7109375" style="1" customWidth="1"/>
    <col min="7788" max="7788" width="10.140625" style="1" customWidth="1"/>
    <col min="7789" max="7789" width="9.42578125" style="1" customWidth="1"/>
    <col min="7790" max="7790" width="9.28515625" style="1" customWidth="1"/>
    <col min="7791" max="7791" width="8.7109375" style="1" customWidth="1"/>
    <col min="7792" max="7792" width="7.7109375" style="1" customWidth="1"/>
    <col min="7793" max="7793" width="7.28515625" style="1" customWidth="1"/>
    <col min="7794" max="7794" width="10.5703125" style="1" customWidth="1"/>
    <col min="7795" max="7795" width="0" style="1" hidden="1" customWidth="1"/>
    <col min="7796" max="7796" width="9.85546875" style="1" customWidth="1"/>
    <col min="7797" max="7797" width="9.28515625" style="1" customWidth="1"/>
    <col min="7798" max="7798" width="11.140625" style="1" customWidth="1"/>
    <col min="7799" max="7799" width="10" style="1" customWidth="1"/>
    <col min="7800" max="7800" width="10.5703125" style="1" customWidth="1"/>
    <col min="7801" max="7801" width="9.7109375" style="1" customWidth="1"/>
    <col min="7802" max="7803" width="9" style="1" customWidth="1"/>
    <col min="7804" max="7804" width="8.5703125" style="1" customWidth="1"/>
    <col min="7805" max="7807" width="9" style="1" customWidth="1"/>
    <col min="7808" max="7808" width="9.5703125" style="1" customWidth="1"/>
    <col min="7809" max="7809" width="9.42578125" style="1" customWidth="1"/>
    <col min="7810" max="8029" width="9.140625" style="1"/>
    <col min="8030" max="8030" width="0" style="1" hidden="1" customWidth="1"/>
    <col min="8031" max="8031" width="25.7109375" style="1" customWidth="1"/>
    <col min="8032" max="8032" width="10.42578125" style="1" customWidth="1"/>
    <col min="8033" max="8033" width="9.7109375" style="1" customWidth="1"/>
    <col min="8034" max="8034" width="10.28515625" style="1" customWidth="1"/>
    <col min="8035" max="8035" width="9.7109375" style="1" customWidth="1"/>
    <col min="8036" max="8036" width="10.28515625" style="1" customWidth="1"/>
    <col min="8037" max="8037" width="9.7109375" style="1" customWidth="1"/>
    <col min="8038" max="8038" width="10.140625" style="1" customWidth="1"/>
    <col min="8039" max="8039" width="9.7109375" style="1" customWidth="1"/>
    <col min="8040" max="8040" width="10.42578125" style="1" customWidth="1"/>
    <col min="8041" max="8041" width="9.28515625" style="1" customWidth="1"/>
    <col min="8042" max="8042" width="10.42578125" style="1" customWidth="1"/>
    <col min="8043" max="8043" width="9.7109375" style="1" customWidth="1"/>
    <col min="8044" max="8044" width="10.140625" style="1" customWidth="1"/>
    <col min="8045" max="8045" width="9.42578125" style="1" customWidth="1"/>
    <col min="8046" max="8046" width="9.28515625" style="1" customWidth="1"/>
    <col min="8047" max="8047" width="8.7109375" style="1" customWidth="1"/>
    <col min="8048" max="8048" width="7.7109375" style="1" customWidth="1"/>
    <col min="8049" max="8049" width="7.28515625" style="1" customWidth="1"/>
    <col min="8050" max="8050" width="10.5703125" style="1" customWidth="1"/>
    <col min="8051" max="8051" width="0" style="1" hidden="1" customWidth="1"/>
    <col min="8052" max="8052" width="9.85546875" style="1" customWidth="1"/>
    <col min="8053" max="8053" width="9.28515625" style="1" customWidth="1"/>
    <col min="8054" max="8054" width="11.140625" style="1" customWidth="1"/>
    <col min="8055" max="8055" width="10" style="1" customWidth="1"/>
    <col min="8056" max="8056" width="10.5703125" style="1" customWidth="1"/>
    <col min="8057" max="8057" width="9.7109375" style="1" customWidth="1"/>
    <col min="8058" max="8059" width="9" style="1" customWidth="1"/>
    <col min="8060" max="8060" width="8.5703125" style="1" customWidth="1"/>
    <col min="8061" max="8063" width="9" style="1" customWidth="1"/>
    <col min="8064" max="8064" width="9.5703125" style="1" customWidth="1"/>
    <col min="8065" max="8065" width="9.42578125" style="1" customWidth="1"/>
    <col min="8066" max="8285" width="9.140625" style="1"/>
    <col min="8286" max="8286" width="0" style="1" hidden="1" customWidth="1"/>
    <col min="8287" max="8287" width="25.7109375" style="1" customWidth="1"/>
    <col min="8288" max="8288" width="10.42578125" style="1" customWidth="1"/>
    <col min="8289" max="8289" width="9.7109375" style="1" customWidth="1"/>
    <col min="8290" max="8290" width="10.28515625" style="1" customWidth="1"/>
    <col min="8291" max="8291" width="9.7109375" style="1" customWidth="1"/>
    <col min="8292" max="8292" width="10.28515625" style="1" customWidth="1"/>
    <col min="8293" max="8293" width="9.7109375" style="1" customWidth="1"/>
    <col min="8294" max="8294" width="10.140625" style="1" customWidth="1"/>
    <col min="8295" max="8295" width="9.7109375" style="1" customWidth="1"/>
    <col min="8296" max="8296" width="10.42578125" style="1" customWidth="1"/>
    <col min="8297" max="8297" width="9.28515625" style="1" customWidth="1"/>
    <col min="8298" max="8298" width="10.42578125" style="1" customWidth="1"/>
    <col min="8299" max="8299" width="9.7109375" style="1" customWidth="1"/>
    <col min="8300" max="8300" width="10.140625" style="1" customWidth="1"/>
    <col min="8301" max="8301" width="9.42578125" style="1" customWidth="1"/>
    <col min="8302" max="8302" width="9.28515625" style="1" customWidth="1"/>
    <col min="8303" max="8303" width="8.7109375" style="1" customWidth="1"/>
    <col min="8304" max="8304" width="7.7109375" style="1" customWidth="1"/>
    <col min="8305" max="8305" width="7.28515625" style="1" customWidth="1"/>
    <col min="8306" max="8306" width="10.5703125" style="1" customWidth="1"/>
    <col min="8307" max="8307" width="0" style="1" hidden="1" customWidth="1"/>
    <col min="8308" max="8308" width="9.85546875" style="1" customWidth="1"/>
    <col min="8309" max="8309" width="9.28515625" style="1" customWidth="1"/>
    <col min="8310" max="8310" width="11.140625" style="1" customWidth="1"/>
    <col min="8311" max="8311" width="10" style="1" customWidth="1"/>
    <col min="8312" max="8312" width="10.5703125" style="1" customWidth="1"/>
    <col min="8313" max="8313" width="9.7109375" style="1" customWidth="1"/>
    <col min="8314" max="8315" width="9" style="1" customWidth="1"/>
    <col min="8316" max="8316" width="8.5703125" style="1" customWidth="1"/>
    <col min="8317" max="8319" width="9" style="1" customWidth="1"/>
    <col min="8320" max="8320" width="9.5703125" style="1" customWidth="1"/>
    <col min="8321" max="8321" width="9.42578125" style="1" customWidth="1"/>
    <col min="8322" max="8541" width="9.140625" style="1"/>
    <col min="8542" max="8542" width="0" style="1" hidden="1" customWidth="1"/>
    <col min="8543" max="8543" width="25.7109375" style="1" customWidth="1"/>
    <col min="8544" max="8544" width="10.42578125" style="1" customWidth="1"/>
    <col min="8545" max="8545" width="9.7109375" style="1" customWidth="1"/>
    <col min="8546" max="8546" width="10.28515625" style="1" customWidth="1"/>
    <col min="8547" max="8547" width="9.7109375" style="1" customWidth="1"/>
    <col min="8548" max="8548" width="10.28515625" style="1" customWidth="1"/>
    <col min="8549" max="8549" width="9.7109375" style="1" customWidth="1"/>
    <col min="8550" max="8550" width="10.140625" style="1" customWidth="1"/>
    <col min="8551" max="8551" width="9.7109375" style="1" customWidth="1"/>
    <col min="8552" max="8552" width="10.42578125" style="1" customWidth="1"/>
    <col min="8553" max="8553" width="9.28515625" style="1" customWidth="1"/>
    <col min="8554" max="8554" width="10.42578125" style="1" customWidth="1"/>
    <col min="8555" max="8555" width="9.7109375" style="1" customWidth="1"/>
    <col min="8556" max="8556" width="10.140625" style="1" customWidth="1"/>
    <col min="8557" max="8557" width="9.42578125" style="1" customWidth="1"/>
    <col min="8558" max="8558" width="9.28515625" style="1" customWidth="1"/>
    <col min="8559" max="8559" width="8.7109375" style="1" customWidth="1"/>
    <col min="8560" max="8560" width="7.7109375" style="1" customWidth="1"/>
    <col min="8561" max="8561" width="7.28515625" style="1" customWidth="1"/>
    <col min="8562" max="8562" width="10.5703125" style="1" customWidth="1"/>
    <col min="8563" max="8563" width="0" style="1" hidden="1" customWidth="1"/>
    <col min="8564" max="8564" width="9.85546875" style="1" customWidth="1"/>
    <col min="8565" max="8565" width="9.28515625" style="1" customWidth="1"/>
    <col min="8566" max="8566" width="11.140625" style="1" customWidth="1"/>
    <col min="8567" max="8567" width="10" style="1" customWidth="1"/>
    <col min="8568" max="8568" width="10.5703125" style="1" customWidth="1"/>
    <col min="8569" max="8569" width="9.7109375" style="1" customWidth="1"/>
    <col min="8570" max="8571" width="9" style="1" customWidth="1"/>
    <col min="8572" max="8572" width="8.5703125" style="1" customWidth="1"/>
    <col min="8573" max="8575" width="9" style="1" customWidth="1"/>
    <col min="8576" max="8576" width="9.5703125" style="1" customWidth="1"/>
    <col min="8577" max="8577" width="9.42578125" style="1" customWidth="1"/>
    <col min="8578" max="8797" width="9.140625" style="1"/>
    <col min="8798" max="8798" width="0" style="1" hidden="1" customWidth="1"/>
    <col min="8799" max="8799" width="25.7109375" style="1" customWidth="1"/>
    <col min="8800" max="8800" width="10.42578125" style="1" customWidth="1"/>
    <col min="8801" max="8801" width="9.7109375" style="1" customWidth="1"/>
    <col min="8802" max="8802" width="10.28515625" style="1" customWidth="1"/>
    <col min="8803" max="8803" width="9.7109375" style="1" customWidth="1"/>
    <col min="8804" max="8804" width="10.28515625" style="1" customWidth="1"/>
    <col min="8805" max="8805" width="9.7109375" style="1" customWidth="1"/>
    <col min="8806" max="8806" width="10.140625" style="1" customWidth="1"/>
    <col min="8807" max="8807" width="9.7109375" style="1" customWidth="1"/>
    <col min="8808" max="8808" width="10.42578125" style="1" customWidth="1"/>
    <col min="8809" max="8809" width="9.28515625" style="1" customWidth="1"/>
    <col min="8810" max="8810" width="10.42578125" style="1" customWidth="1"/>
    <col min="8811" max="8811" width="9.7109375" style="1" customWidth="1"/>
    <col min="8812" max="8812" width="10.140625" style="1" customWidth="1"/>
    <col min="8813" max="8813" width="9.42578125" style="1" customWidth="1"/>
    <col min="8814" max="8814" width="9.28515625" style="1" customWidth="1"/>
    <col min="8815" max="8815" width="8.7109375" style="1" customWidth="1"/>
    <col min="8816" max="8816" width="7.7109375" style="1" customWidth="1"/>
    <col min="8817" max="8817" width="7.28515625" style="1" customWidth="1"/>
    <col min="8818" max="8818" width="10.5703125" style="1" customWidth="1"/>
    <col min="8819" max="8819" width="0" style="1" hidden="1" customWidth="1"/>
    <col min="8820" max="8820" width="9.85546875" style="1" customWidth="1"/>
    <col min="8821" max="8821" width="9.28515625" style="1" customWidth="1"/>
    <col min="8822" max="8822" width="11.140625" style="1" customWidth="1"/>
    <col min="8823" max="8823" width="10" style="1" customWidth="1"/>
    <col min="8824" max="8824" width="10.5703125" style="1" customWidth="1"/>
    <col min="8825" max="8825" width="9.7109375" style="1" customWidth="1"/>
    <col min="8826" max="8827" width="9" style="1" customWidth="1"/>
    <col min="8828" max="8828" width="8.5703125" style="1" customWidth="1"/>
    <col min="8829" max="8831" width="9" style="1" customWidth="1"/>
    <col min="8832" max="8832" width="9.5703125" style="1" customWidth="1"/>
    <col min="8833" max="8833" width="9.42578125" style="1" customWidth="1"/>
    <col min="8834" max="9053" width="9.140625" style="1"/>
    <col min="9054" max="9054" width="0" style="1" hidden="1" customWidth="1"/>
    <col min="9055" max="9055" width="25.7109375" style="1" customWidth="1"/>
    <col min="9056" max="9056" width="10.42578125" style="1" customWidth="1"/>
    <col min="9057" max="9057" width="9.7109375" style="1" customWidth="1"/>
    <col min="9058" max="9058" width="10.28515625" style="1" customWidth="1"/>
    <col min="9059" max="9059" width="9.7109375" style="1" customWidth="1"/>
    <col min="9060" max="9060" width="10.28515625" style="1" customWidth="1"/>
    <col min="9061" max="9061" width="9.7109375" style="1" customWidth="1"/>
    <col min="9062" max="9062" width="10.140625" style="1" customWidth="1"/>
    <col min="9063" max="9063" width="9.7109375" style="1" customWidth="1"/>
    <col min="9064" max="9064" width="10.42578125" style="1" customWidth="1"/>
    <col min="9065" max="9065" width="9.28515625" style="1" customWidth="1"/>
    <col min="9066" max="9066" width="10.42578125" style="1" customWidth="1"/>
    <col min="9067" max="9067" width="9.7109375" style="1" customWidth="1"/>
    <col min="9068" max="9068" width="10.140625" style="1" customWidth="1"/>
    <col min="9069" max="9069" width="9.42578125" style="1" customWidth="1"/>
    <col min="9070" max="9070" width="9.28515625" style="1" customWidth="1"/>
    <col min="9071" max="9071" width="8.7109375" style="1" customWidth="1"/>
    <col min="9072" max="9072" width="7.7109375" style="1" customWidth="1"/>
    <col min="9073" max="9073" width="7.28515625" style="1" customWidth="1"/>
    <col min="9074" max="9074" width="10.5703125" style="1" customWidth="1"/>
    <col min="9075" max="9075" width="0" style="1" hidden="1" customWidth="1"/>
    <col min="9076" max="9076" width="9.85546875" style="1" customWidth="1"/>
    <col min="9077" max="9077" width="9.28515625" style="1" customWidth="1"/>
    <col min="9078" max="9078" width="11.140625" style="1" customWidth="1"/>
    <col min="9079" max="9079" width="10" style="1" customWidth="1"/>
    <col min="9080" max="9080" width="10.5703125" style="1" customWidth="1"/>
    <col min="9081" max="9081" width="9.7109375" style="1" customWidth="1"/>
    <col min="9082" max="9083" width="9" style="1" customWidth="1"/>
    <col min="9084" max="9084" width="8.5703125" style="1" customWidth="1"/>
    <col min="9085" max="9087" width="9" style="1" customWidth="1"/>
    <col min="9088" max="9088" width="9.5703125" style="1" customWidth="1"/>
    <col min="9089" max="9089" width="9.42578125" style="1" customWidth="1"/>
    <col min="9090" max="9309" width="9.140625" style="1"/>
    <col min="9310" max="9310" width="0" style="1" hidden="1" customWidth="1"/>
    <col min="9311" max="9311" width="25.7109375" style="1" customWidth="1"/>
    <col min="9312" max="9312" width="10.42578125" style="1" customWidth="1"/>
    <col min="9313" max="9313" width="9.7109375" style="1" customWidth="1"/>
    <col min="9314" max="9314" width="10.28515625" style="1" customWidth="1"/>
    <col min="9315" max="9315" width="9.7109375" style="1" customWidth="1"/>
    <col min="9316" max="9316" width="10.28515625" style="1" customWidth="1"/>
    <col min="9317" max="9317" width="9.7109375" style="1" customWidth="1"/>
    <col min="9318" max="9318" width="10.140625" style="1" customWidth="1"/>
    <col min="9319" max="9319" width="9.7109375" style="1" customWidth="1"/>
    <col min="9320" max="9320" width="10.42578125" style="1" customWidth="1"/>
    <col min="9321" max="9321" width="9.28515625" style="1" customWidth="1"/>
    <col min="9322" max="9322" width="10.42578125" style="1" customWidth="1"/>
    <col min="9323" max="9323" width="9.7109375" style="1" customWidth="1"/>
    <col min="9324" max="9324" width="10.140625" style="1" customWidth="1"/>
    <col min="9325" max="9325" width="9.42578125" style="1" customWidth="1"/>
    <col min="9326" max="9326" width="9.28515625" style="1" customWidth="1"/>
    <col min="9327" max="9327" width="8.7109375" style="1" customWidth="1"/>
    <col min="9328" max="9328" width="7.7109375" style="1" customWidth="1"/>
    <col min="9329" max="9329" width="7.28515625" style="1" customWidth="1"/>
    <col min="9330" max="9330" width="10.5703125" style="1" customWidth="1"/>
    <col min="9331" max="9331" width="0" style="1" hidden="1" customWidth="1"/>
    <col min="9332" max="9332" width="9.85546875" style="1" customWidth="1"/>
    <col min="9333" max="9333" width="9.28515625" style="1" customWidth="1"/>
    <col min="9334" max="9334" width="11.140625" style="1" customWidth="1"/>
    <col min="9335" max="9335" width="10" style="1" customWidth="1"/>
    <col min="9336" max="9336" width="10.5703125" style="1" customWidth="1"/>
    <col min="9337" max="9337" width="9.7109375" style="1" customWidth="1"/>
    <col min="9338" max="9339" width="9" style="1" customWidth="1"/>
    <col min="9340" max="9340" width="8.5703125" style="1" customWidth="1"/>
    <col min="9341" max="9343" width="9" style="1" customWidth="1"/>
    <col min="9344" max="9344" width="9.5703125" style="1" customWidth="1"/>
    <col min="9345" max="9345" width="9.42578125" style="1" customWidth="1"/>
    <col min="9346" max="9565" width="9.140625" style="1"/>
    <col min="9566" max="9566" width="0" style="1" hidden="1" customWidth="1"/>
    <col min="9567" max="9567" width="25.7109375" style="1" customWidth="1"/>
    <col min="9568" max="9568" width="10.42578125" style="1" customWidth="1"/>
    <col min="9569" max="9569" width="9.7109375" style="1" customWidth="1"/>
    <col min="9570" max="9570" width="10.28515625" style="1" customWidth="1"/>
    <col min="9571" max="9571" width="9.7109375" style="1" customWidth="1"/>
    <col min="9572" max="9572" width="10.28515625" style="1" customWidth="1"/>
    <col min="9573" max="9573" width="9.7109375" style="1" customWidth="1"/>
    <col min="9574" max="9574" width="10.140625" style="1" customWidth="1"/>
    <col min="9575" max="9575" width="9.7109375" style="1" customWidth="1"/>
    <col min="9576" max="9576" width="10.42578125" style="1" customWidth="1"/>
    <col min="9577" max="9577" width="9.28515625" style="1" customWidth="1"/>
    <col min="9578" max="9578" width="10.42578125" style="1" customWidth="1"/>
    <col min="9579" max="9579" width="9.7109375" style="1" customWidth="1"/>
    <col min="9580" max="9580" width="10.140625" style="1" customWidth="1"/>
    <col min="9581" max="9581" width="9.42578125" style="1" customWidth="1"/>
    <col min="9582" max="9582" width="9.28515625" style="1" customWidth="1"/>
    <col min="9583" max="9583" width="8.7109375" style="1" customWidth="1"/>
    <col min="9584" max="9584" width="7.7109375" style="1" customWidth="1"/>
    <col min="9585" max="9585" width="7.28515625" style="1" customWidth="1"/>
    <col min="9586" max="9586" width="10.5703125" style="1" customWidth="1"/>
    <col min="9587" max="9587" width="0" style="1" hidden="1" customWidth="1"/>
    <col min="9588" max="9588" width="9.85546875" style="1" customWidth="1"/>
    <col min="9589" max="9589" width="9.28515625" style="1" customWidth="1"/>
    <col min="9590" max="9590" width="11.140625" style="1" customWidth="1"/>
    <col min="9591" max="9591" width="10" style="1" customWidth="1"/>
    <col min="9592" max="9592" width="10.5703125" style="1" customWidth="1"/>
    <col min="9593" max="9593" width="9.7109375" style="1" customWidth="1"/>
    <col min="9594" max="9595" width="9" style="1" customWidth="1"/>
    <col min="9596" max="9596" width="8.5703125" style="1" customWidth="1"/>
    <col min="9597" max="9599" width="9" style="1" customWidth="1"/>
    <col min="9600" max="9600" width="9.5703125" style="1" customWidth="1"/>
    <col min="9601" max="9601" width="9.42578125" style="1" customWidth="1"/>
    <col min="9602" max="9821" width="9.140625" style="1"/>
    <col min="9822" max="9822" width="0" style="1" hidden="1" customWidth="1"/>
    <col min="9823" max="9823" width="25.7109375" style="1" customWidth="1"/>
    <col min="9824" max="9824" width="10.42578125" style="1" customWidth="1"/>
    <col min="9825" max="9825" width="9.7109375" style="1" customWidth="1"/>
    <col min="9826" max="9826" width="10.28515625" style="1" customWidth="1"/>
    <col min="9827" max="9827" width="9.7109375" style="1" customWidth="1"/>
    <col min="9828" max="9828" width="10.28515625" style="1" customWidth="1"/>
    <col min="9829" max="9829" width="9.7109375" style="1" customWidth="1"/>
    <col min="9830" max="9830" width="10.140625" style="1" customWidth="1"/>
    <col min="9831" max="9831" width="9.7109375" style="1" customWidth="1"/>
    <col min="9832" max="9832" width="10.42578125" style="1" customWidth="1"/>
    <col min="9833" max="9833" width="9.28515625" style="1" customWidth="1"/>
    <col min="9834" max="9834" width="10.42578125" style="1" customWidth="1"/>
    <col min="9835" max="9835" width="9.7109375" style="1" customWidth="1"/>
    <col min="9836" max="9836" width="10.140625" style="1" customWidth="1"/>
    <col min="9837" max="9837" width="9.42578125" style="1" customWidth="1"/>
    <col min="9838" max="9838" width="9.28515625" style="1" customWidth="1"/>
    <col min="9839" max="9839" width="8.7109375" style="1" customWidth="1"/>
    <col min="9840" max="9840" width="7.7109375" style="1" customWidth="1"/>
    <col min="9841" max="9841" width="7.28515625" style="1" customWidth="1"/>
    <col min="9842" max="9842" width="10.5703125" style="1" customWidth="1"/>
    <col min="9843" max="9843" width="0" style="1" hidden="1" customWidth="1"/>
    <col min="9844" max="9844" width="9.85546875" style="1" customWidth="1"/>
    <col min="9845" max="9845" width="9.28515625" style="1" customWidth="1"/>
    <col min="9846" max="9846" width="11.140625" style="1" customWidth="1"/>
    <col min="9847" max="9847" width="10" style="1" customWidth="1"/>
    <col min="9848" max="9848" width="10.5703125" style="1" customWidth="1"/>
    <col min="9849" max="9849" width="9.7109375" style="1" customWidth="1"/>
    <col min="9850" max="9851" width="9" style="1" customWidth="1"/>
    <col min="9852" max="9852" width="8.5703125" style="1" customWidth="1"/>
    <col min="9853" max="9855" width="9" style="1" customWidth="1"/>
    <col min="9856" max="9856" width="9.5703125" style="1" customWidth="1"/>
    <col min="9857" max="9857" width="9.42578125" style="1" customWidth="1"/>
    <col min="9858" max="10077" width="9.140625" style="1"/>
    <col min="10078" max="10078" width="0" style="1" hidden="1" customWidth="1"/>
    <col min="10079" max="10079" width="25.7109375" style="1" customWidth="1"/>
    <col min="10080" max="10080" width="10.42578125" style="1" customWidth="1"/>
    <col min="10081" max="10081" width="9.7109375" style="1" customWidth="1"/>
    <col min="10082" max="10082" width="10.28515625" style="1" customWidth="1"/>
    <col min="10083" max="10083" width="9.7109375" style="1" customWidth="1"/>
    <col min="10084" max="10084" width="10.28515625" style="1" customWidth="1"/>
    <col min="10085" max="10085" width="9.7109375" style="1" customWidth="1"/>
    <col min="10086" max="10086" width="10.140625" style="1" customWidth="1"/>
    <col min="10087" max="10087" width="9.7109375" style="1" customWidth="1"/>
    <col min="10088" max="10088" width="10.42578125" style="1" customWidth="1"/>
    <col min="10089" max="10089" width="9.28515625" style="1" customWidth="1"/>
    <col min="10090" max="10090" width="10.42578125" style="1" customWidth="1"/>
    <col min="10091" max="10091" width="9.7109375" style="1" customWidth="1"/>
    <col min="10092" max="10092" width="10.140625" style="1" customWidth="1"/>
    <col min="10093" max="10093" width="9.42578125" style="1" customWidth="1"/>
    <col min="10094" max="10094" width="9.28515625" style="1" customWidth="1"/>
    <col min="10095" max="10095" width="8.7109375" style="1" customWidth="1"/>
    <col min="10096" max="10096" width="7.7109375" style="1" customWidth="1"/>
    <col min="10097" max="10097" width="7.28515625" style="1" customWidth="1"/>
    <col min="10098" max="10098" width="10.5703125" style="1" customWidth="1"/>
    <col min="10099" max="10099" width="0" style="1" hidden="1" customWidth="1"/>
    <col min="10100" max="10100" width="9.85546875" style="1" customWidth="1"/>
    <col min="10101" max="10101" width="9.28515625" style="1" customWidth="1"/>
    <col min="10102" max="10102" width="11.140625" style="1" customWidth="1"/>
    <col min="10103" max="10103" width="10" style="1" customWidth="1"/>
    <col min="10104" max="10104" width="10.5703125" style="1" customWidth="1"/>
    <col min="10105" max="10105" width="9.7109375" style="1" customWidth="1"/>
    <col min="10106" max="10107" width="9" style="1" customWidth="1"/>
    <col min="10108" max="10108" width="8.5703125" style="1" customWidth="1"/>
    <col min="10109" max="10111" width="9" style="1" customWidth="1"/>
    <col min="10112" max="10112" width="9.5703125" style="1" customWidth="1"/>
    <col min="10113" max="10113" width="9.42578125" style="1" customWidth="1"/>
    <col min="10114" max="10333" width="9.140625" style="1"/>
    <col min="10334" max="10334" width="0" style="1" hidden="1" customWidth="1"/>
    <col min="10335" max="10335" width="25.7109375" style="1" customWidth="1"/>
    <col min="10336" max="10336" width="10.42578125" style="1" customWidth="1"/>
    <col min="10337" max="10337" width="9.7109375" style="1" customWidth="1"/>
    <col min="10338" max="10338" width="10.28515625" style="1" customWidth="1"/>
    <col min="10339" max="10339" width="9.7109375" style="1" customWidth="1"/>
    <col min="10340" max="10340" width="10.28515625" style="1" customWidth="1"/>
    <col min="10341" max="10341" width="9.7109375" style="1" customWidth="1"/>
    <col min="10342" max="10342" width="10.140625" style="1" customWidth="1"/>
    <col min="10343" max="10343" width="9.7109375" style="1" customWidth="1"/>
    <col min="10344" max="10344" width="10.42578125" style="1" customWidth="1"/>
    <col min="10345" max="10345" width="9.28515625" style="1" customWidth="1"/>
    <col min="10346" max="10346" width="10.42578125" style="1" customWidth="1"/>
    <col min="10347" max="10347" width="9.7109375" style="1" customWidth="1"/>
    <col min="10348" max="10348" width="10.140625" style="1" customWidth="1"/>
    <col min="10349" max="10349" width="9.42578125" style="1" customWidth="1"/>
    <col min="10350" max="10350" width="9.28515625" style="1" customWidth="1"/>
    <col min="10351" max="10351" width="8.7109375" style="1" customWidth="1"/>
    <col min="10352" max="10352" width="7.7109375" style="1" customWidth="1"/>
    <col min="10353" max="10353" width="7.28515625" style="1" customWidth="1"/>
    <col min="10354" max="10354" width="10.5703125" style="1" customWidth="1"/>
    <col min="10355" max="10355" width="0" style="1" hidden="1" customWidth="1"/>
    <col min="10356" max="10356" width="9.85546875" style="1" customWidth="1"/>
    <col min="10357" max="10357" width="9.28515625" style="1" customWidth="1"/>
    <col min="10358" max="10358" width="11.140625" style="1" customWidth="1"/>
    <col min="10359" max="10359" width="10" style="1" customWidth="1"/>
    <col min="10360" max="10360" width="10.5703125" style="1" customWidth="1"/>
    <col min="10361" max="10361" width="9.7109375" style="1" customWidth="1"/>
    <col min="10362" max="10363" width="9" style="1" customWidth="1"/>
    <col min="10364" max="10364" width="8.5703125" style="1" customWidth="1"/>
    <col min="10365" max="10367" width="9" style="1" customWidth="1"/>
    <col min="10368" max="10368" width="9.5703125" style="1" customWidth="1"/>
    <col min="10369" max="10369" width="9.42578125" style="1" customWidth="1"/>
    <col min="10370" max="10589" width="9.140625" style="1"/>
    <col min="10590" max="10590" width="0" style="1" hidden="1" customWidth="1"/>
    <col min="10591" max="10591" width="25.7109375" style="1" customWidth="1"/>
    <col min="10592" max="10592" width="10.42578125" style="1" customWidth="1"/>
    <col min="10593" max="10593" width="9.7109375" style="1" customWidth="1"/>
    <col min="10594" max="10594" width="10.28515625" style="1" customWidth="1"/>
    <col min="10595" max="10595" width="9.7109375" style="1" customWidth="1"/>
    <col min="10596" max="10596" width="10.28515625" style="1" customWidth="1"/>
    <col min="10597" max="10597" width="9.7109375" style="1" customWidth="1"/>
    <col min="10598" max="10598" width="10.140625" style="1" customWidth="1"/>
    <col min="10599" max="10599" width="9.7109375" style="1" customWidth="1"/>
    <col min="10600" max="10600" width="10.42578125" style="1" customWidth="1"/>
    <col min="10601" max="10601" width="9.28515625" style="1" customWidth="1"/>
    <col min="10602" max="10602" width="10.42578125" style="1" customWidth="1"/>
    <col min="10603" max="10603" width="9.7109375" style="1" customWidth="1"/>
    <col min="10604" max="10604" width="10.140625" style="1" customWidth="1"/>
    <col min="10605" max="10605" width="9.42578125" style="1" customWidth="1"/>
    <col min="10606" max="10606" width="9.28515625" style="1" customWidth="1"/>
    <col min="10607" max="10607" width="8.7109375" style="1" customWidth="1"/>
    <col min="10608" max="10608" width="7.7109375" style="1" customWidth="1"/>
    <col min="10609" max="10609" width="7.28515625" style="1" customWidth="1"/>
    <col min="10610" max="10610" width="10.5703125" style="1" customWidth="1"/>
    <col min="10611" max="10611" width="0" style="1" hidden="1" customWidth="1"/>
    <col min="10612" max="10612" width="9.85546875" style="1" customWidth="1"/>
    <col min="10613" max="10613" width="9.28515625" style="1" customWidth="1"/>
    <col min="10614" max="10614" width="11.140625" style="1" customWidth="1"/>
    <col min="10615" max="10615" width="10" style="1" customWidth="1"/>
    <col min="10616" max="10616" width="10.5703125" style="1" customWidth="1"/>
    <col min="10617" max="10617" width="9.7109375" style="1" customWidth="1"/>
    <col min="10618" max="10619" width="9" style="1" customWidth="1"/>
    <col min="10620" max="10620" width="8.5703125" style="1" customWidth="1"/>
    <col min="10621" max="10623" width="9" style="1" customWidth="1"/>
    <col min="10624" max="10624" width="9.5703125" style="1" customWidth="1"/>
    <col min="10625" max="10625" width="9.42578125" style="1" customWidth="1"/>
    <col min="10626" max="10845" width="9.140625" style="1"/>
    <col min="10846" max="10846" width="0" style="1" hidden="1" customWidth="1"/>
    <col min="10847" max="10847" width="25.7109375" style="1" customWidth="1"/>
    <col min="10848" max="10848" width="10.42578125" style="1" customWidth="1"/>
    <col min="10849" max="10849" width="9.7109375" style="1" customWidth="1"/>
    <col min="10850" max="10850" width="10.28515625" style="1" customWidth="1"/>
    <col min="10851" max="10851" width="9.7109375" style="1" customWidth="1"/>
    <col min="10852" max="10852" width="10.28515625" style="1" customWidth="1"/>
    <col min="10853" max="10853" width="9.7109375" style="1" customWidth="1"/>
    <col min="10854" max="10854" width="10.140625" style="1" customWidth="1"/>
    <col min="10855" max="10855" width="9.7109375" style="1" customWidth="1"/>
    <col min="10856" max="10856" width="10.42578125" style="1" customWidth="1"/>
    <col min="10857" max="10857" width="9.28515625" style="1" customWidth="1"/>
    <col min="10858" max="10858" width="10.42578125" style="1" customWidth="1"/>
    <col min="10859" max="10859" width="9.7109375" style="1" customWidth="1"/>
    <col min="10860" max="10860" width="10.140625" style="1" customWidth="1"/>
    <col min="10861" max="10861" width="9.42578125" style="1" customWidth="1"/>
    <col min="10862" max="10862" width="9.28515625" style="1" customWidth="1"/>
    <col min="10863" max="10863" width="8.7109375" style="1" customWidth="1"/>
    <col min="10864" max="10864" width="7.7109375" style="1" customWidth="1"/>
    <col min="10865" max="10865" width="7.28515625" style="1" customWidth="1"/>
    <col min="10866" max="10866" width="10.5703125" style="1" customWidth="1"/>
    <col min="10867" max="10867" width="0" style="1" hidden="1" customWidth="1"/>
    <col min="10868" max="10868" width="9.85546875" style="1" customWidth="1"/>
    <col min="10869" max="10869" width="9.28515625" style="1" customWidth="1"/>
    <col min="10870" max="10870" width="11.140625" style="1" customWidth="1"/>
    <col min="10871" max="10871" width="10" style="1" customWidth="1"/>
    <col min="10872" max="10872" width="10.5703125" style="1" customWidth="1"/>
    <col min="10873" max="10873" width="9.7109375" style="1" customWidth="1"/>
    <col min="10874" max="10875" width="9" style="1" customWidth="1"/>
    <col min="10876" max="10876" width="8.5703125" style="1" customWidth="1"/>
    <col min="10877" max="10879" width="9" style="1" customWidth="1"/>
    <col min="10880" max="10880" width="9.5703125" style="1" customWidth="1"/>
    <col min="10881" max="10881" width="9.42578125" style="1" customWidth="1"/>
    <col min="10882" max="11101" width="9.140625" style="1"/>
    <col min="11102" max="11102" width="0" style="1" hidden="1" customWidth="1"/>
    <col min="11103" max="11103" width="25.7109375" style="1" customWidth="1"/>
    <col min="11104" max="11104" width="10.42578125" style="1" customWidth="1"/>
    <col min="11105" max="11105" width="9.7109375" style="1" customWidth="1"/>
    <col min="11106" max="11106" width="10.28515625" style="1" customWidth="1"/>
    <col min="11107" max="11107" width="9.7109375" style="1" customWidth="1"/>
    <col min="11108" max="11108" width="10.28515625" style="1" customWidth="1"/>
    <col min="11109" max="11109" width="9.7109375" style="1" customWidth="1"/>
    <col min="11110" max="11110" width="10.140625" style="1" customWidth="1"/>
    <col min="11111" max="11111" width="9.7109375" style="1" customWidth="1"/>
    <col min="11112" max="11112" width="10.42578125" style="1" customWidth="1"/>
    <col min="11113" max="11113" width="9.28515625" style="1" customWidth="1"/>
    <col min="11114" max="11114" width="10.42578125" style="1" customWidth="1"/>
    <col min="11115" max="11115" width="9.7109375" style="1" customWidth="1"/>
    <col min="11116" max="11116" width="10.140625" style="1" customWidth="1"/>
    <col min="11117" max="11117" width="9.42578125" style="1" customWidth="1"/>
    <col min="11118" max="11118" width="9.28515625" style="1" customWidth="1"/>
    <col min="11119" max="11119" width="8.7109375" style="1" customWidth="1"/>
    <col min="11120" max="11120" width="7.7109375" style="1" customWidth="1"/>
    <col min="11121" max="11121" width="7.28515625" style="1" customWidth="1"/>
    <col min="11122" max="11122" width="10.5703125" style="1" customWidth="1"/>
    <col min="11123" max="11123" width="0" style="1" hidden="1" customWidth="1"/>
    <col min="11124" max="11124" width="9.85546875" style="1" customWidth="1"/>
    <col min="11125" max="11125" width="9.28515625" style="1" customWidth="1"/>
    <col min="11126" max="11126" width="11.140625" style="1" customWidth="1"/>
    <col min="11127" max="11127" width="10" style="1" customWidth="1"/>
    <col min="11128" max="11128" width="10.5703125" style="1" customWidth="1"/>
    <col min="11129" max="11129" width="9.7109375" style="1" customWidth="1"/>
    <col min="11130" max="11131" width="9" style="1" customWidth="1"/>
    <col min="11132" max="11132" width="8.5703125" style="1" customWidth="1"/>
    <col min="11133" max="11135" width="9" style="1" customWidth="1"/>
    <col min="11136" max="11136" width="9.5703125" style="1" customWidth="1"/>
    <col min="11137" max="11137" width="9.42578125" style="1" customWidth="1"/>
    <col min="11138" max="11357" width="9.140625" style="1"/>
    <col min="11358" max="11358" width="0" style="1" hidden="1" customWidth="1"/>
    <col min="11359" max="11359" width="25.7109375" style="1" customWidth="1"/>
    <col min="11360" max="11360" width="10.42578125" style="1" customWidth="1"/>
    <col min="11361" max="11361" width="9.7109375" style="1" customWidth="1"/>
    <col min="11362" max="11362" width="10.28515625" style="1" customWidth="1"/>
    <col min="11363" max="11363" width="9.7109375" style="1" customWidth="1"/>
    <col min="11364" max="11364" width="10.28515625" style="1" customWidth="1"/>
    <col min="11365" max="11365" width="9.7109375" style="1" customWidth="1"/>
    <col min="11366" max="11366" width="10.140625" style="1" customWidth="1"/>
    <col min="11367" max="11367" width="9.7109375" style="1" customWidth="1"/>
    <col min="11368" max="11368" width="10.42578125" style="1" customWidth="1"/>
    <col min="11369" max="11369" width="9.28515625" style="1" customWidth="1"/>
    <col min="11370" max="11370" width="10.42578125" style="1" customWidth="1"/>
    <col min="11371" max="11371" width="9.7109375" style="1" customWidth="1"/>
    <col min="11372" max="11372" width="10.140625" style="1" customWidth="1"/>
    <col min="11373" max="11373" width="9.42578125" style="1" customWidth="1"/>
    <col min="11374" max="11374" width="9.28515625" style="1" customWidth="1"/>
    <col min="11375" max="11375" width="8.7109375" style="1" customWidth="1"/>
    <col min="11376" max="11376" width="7.7109375" style="1" customWidth="1"/>
    <col min="11377" max="11377" width="7.28515625" style="1" customWidth="1"/>
    <col min="11378" max="11378" width="10.5703125" style="1" customWidth="1"/>
    <col min="11379" max="11379" width="0" style="1" hidden="1" customWidth="1"/>
    <col min="11380" max="11380" width="9.85546875" style="1" customWidth="1"/>
    <col min="11381" max="11381" width="9.28515625" style="1" customWidth="1"/>
    <col min="11382" max="11382" width="11.140625" style="1" customWidth="1"/>
    <col min="11383" max="11383" width="10" style="1" customWidth="1"/>
    <col min="11384" max="11384" width="10.5703125" style="1" customWidth="1"/>
    <col min="11385" max="11385" width="9.7109375" style="1" customWidth="1"/>
    <col min="11386" max="11387" width="9" style="1" customWidth="1"/>
    <col min="11388" max="11388" width="8.5703125" style="1" customWidth="1"/>
    <col min="11389" max="11391" width="9" style="1" customWidth="1"/>
    <col min="11392" max="11392" width="9.5703125" style="1" customWidth="1"/>
    <col min="11393" max="11393" width="9.42578125" style="1" customWidth="1"/>
    <col min="11394" max="11613" width="9.140625" style="1"/>
    <col min="11614" max="11614" width="0" style="1" hidden="1" customWidth="1"/>
    <col min="11615" max="11615" width="25.7109375" style="1" customWidth="1"/>
    <col min="11616" max="11616" width="10.42578125" style="1" customWidth="1"/>
    <col min="11617" max="11617" width="9.7109375" style="1" customWidth="1"/>
    <col min="11618" max="11618" width="10.28515625" style="1" customWidth="1"/>
    <col min="11619" max="11619" width="9.7109375" style="1" customWidth="1"/>
    <col min="11620" max="11620" width="10.28515625" style="1" customWidth="1"/>
    <col min="11621" max="11621" width="9.7109375" style="1" customWidth="1"/>
    <col min="11622" max="11622" width="10.140625" style="1" customWidth="1"/>
    <col min="11623" max="11623" width="9.7109375" style="1" customWidth="1"/>
    <col min="11624" max="11624" width="10.42578125" style="1" customWidth="1"/>
    <col min="11625" max="11625" width="9.28515625" style="1" customWidth="1"/>
    <col min="11626" max="11626" width="10.42578125" style="1" customWidth="1"/>
    <col min="11627" max="11627" width="9.7109375" style="1" customWidth="1"/>
    <col min="11628" max="11628" width="10.140625" style="1" customWidth="1"/>
    <col min="11629" max="11629" width="9.42578125" style="1" customWidth="1"/>
    <col min="11630" max="11630" width="9.28515625" style="1" customWidth="1"/>
    <col min="11631" max="11631" width="8.7109375" style="1" customWidth="1"/>
    <col min="11632" max="11632" width="7.7109375" style="1" customWidth="1"/>
    <col min="11633" max="11633" width="7.28515625" style="1" customWidth="1"/>
    <col min="11634" max="11634" width="10.5703125" style="1" customWidth="1"/>
    <col min="11635" max="11635" width="0" style="1" hidden="1" customWidth="1"/>
    <col min="11636" max="11636" width="9.85546875" style="1" customWidth="1"/>
    <col min="11637" max="11637" width="9.28515625" style="1" customWidth="1"/>
    <col min="11638" max="11638" width="11.140625" style="1" customWidth="1"/>
    <col min="11639" max="11639" width="10" style="1" customWidth="1"/>
    <col min="11640" max="11640" width="10.5703125" style="1" customWidth="1"/>
    <col min="11641" max="11641" width="9.7109375" style="1" customWidth="1"/>
    <col min="11642" max="11643" width="9" style="1" customWidth="1"/>
    <col min="11644" max="11644" width="8.5703125" style="1" customWidth="1"/>
    <col min="11645" max="11647" width="9" style="1" customWidth="1"/>
    <col min="11648" max="11648" width="9.5703125" style="1" customWidth="1"/>
    <col min="11649" max="11649" width="9.42578125" style="1" customWidth="1"/>
    <col min="11650" max="11869" width="9.140625" style="1"/>
    <col min="11870" max="11870" width="0" style="1" hidden="1" customWidth="1"/>
    <col min="11871" max="11871" width="25.7109375" style="1" customWidth="1"/>
    <col min="11872" max="11872" width="10.42578125" style="1" customWidth="1"/>
    <col min="11873" max="11873" width="9.7109375" style="1" customWidth="1"/>
    <col min="11874" max="11874" width="10.28515625" style="1" customWidth="1"/>
    <col min="11875" max="11875" width="9.7109375" style="1" customWidth="1"/>
    <col min="11876" max="11876" width="10.28515625" style="1" customWidth="1"/>
    <col min="11877" max="11877" width="9.7109375" style="1" customWidth="1"/>
    <col min="11878" max="11878" width="10.140625" style="1" customWidth="1"/>
    <col min="11879" max="11879" width="9.7109375" style="1" customWidth="1"/>
    <col min="11880" max="11880" width="10.42578125" style="1" customWidth="1"/>
    <col min="11881" max="11881" width="9.28515625" style="1" customWidth="1"/>
    <col min="11882" max="11882" width="10.42578125" style="1" customWidth="1"/>
    <col min="11883" max="11883" width="9.7109375" style="1" customWidth="1"/>
    <col min="11884" max="11884" width="10.140625" style="1" customWidth="1"/>
    <col min="11885" max="11885" width="9.42578125" style="1" customWidth="1"/>
    <col min="11886" max="11886" width="9.28515625" style="1" customWidth="1"/>
    <col min="11887" max="11887" width="8.7109375" style="1" customWidth="1"/>
    <col min="11888" max="11888" width="7.7109375" style="1" customWidth="1"/>
    <col min="11889" max="11889" width="7.28515625" style="1" customWidth="1"/>
    <col min="11890" max="11890" width="10.5703125" style="1" customWidth="1"/>
    <col min="11891" max="11891" width="0" style="1" hidden="1" customWidth="1"/>
    <col min="11892" max="11892" width="9.85546875" style="1" customWidth="1"/>
    <col min="11893" max="11893" width="9.28515625" style="1" customWidth="1"/>
    <col min="11894" max="11894" width="11.140625" style="1" customWidth="1"/>
    <col min="11895" max="11895" width="10" style="1" customWidth="1"/>
    <col min="11896" max="11896" width="10.5703125" style="1" customWidth="1"/>
    <col min="11897" max="11897" width="9.7109375" style="1" customWidth="1"/>
    <col min="11898" max="11899" width="9" style="1" customWidth="1"/>
    <col min="11900" max="11900" width="8.5703125" style="1" customWidth="1"/>
    <col min="11901" max="11903" width="9" style="1" customWidth="1"/>
    <col min="11904" max="11904" width="9.5703125" style="1" customWidth="1"/>
    <col min="11905" max="11905" width="9.42578125" style="1" customWidth="1"/>
    <col min="11906" max="12125" width="9.140625" style="1"/>
    <col min="12126" max="12126" width="0" style="1" hidden="1" customWidth="1"/>
    <col min="12127" max="12127" width="25.7109375" style="1" customWidth="1"/>
    <col min="12128" max="12128" width="10.42578125" style="1" customWidth="1"/>
    <col min="12129" max="12129" width="9.7109375" style="1" customWidth="1"/>
    <col min="12130" max="12130" width="10.28515625" style="1" customWidth="1"/>
    <col min="12131" max="12131" width="9.7109375" style="1" customWidth="1"/>
    <col min="12132" max="12132" width="10.28515625" style="1" customWidth="1"/>
    <col min="12133" max="12133" width="9.7109375" style="1" customWidth="1"/>
    <col min="12134" max="12134" width="10.140625" style="1" customWidth="1"/>
    <col min="12135" max="12135" width="9.7109375" style="1" customWidth="1"/>
    <col min="12136" max="12136" width="10.42578125" style="1" customWidth="1"/>
    <col min="12137" max="12137" width="9.28515625" style="1" customWidth="1"/>
    <col min="12138" max="12138" width="10.42578125" style="1" customWidth="1"/>
    <col min="12139" max="12139" width="9.7109375" style="1" customWidth="1"/>
    <col min="12140" max="12140" width="10.140625" style="1" customWidth="1"/>
    <col min="12141" max="12141" width="9.42578125" style="1" customWidth="1"/>
    <col min="12142" max="12142" width="9.28515625" style="1" customWidth="1"/>
    <col min="12143" max="12143" width="8.7109375" style="1" customWidth="1"/>
    <col min="12144" max="12144" width="7.7109375" style="1" customWidth="1"/>
    <col min="12145" max="12145" width="7.28515625" style="1" customWidth="1"/>
    <col min="12146" max="12146" width="10.5703125" style="1" customWidth="1"/>
    <col min="12147" max="12147" width="0" style="1" hidden="1" customWidth="1"/>
    <col min="12148" max="12148" width="9.85546875" style="1" customWidth="1"/>
    <col min="12149" max="12149" width="9.28515625" style="1" customWidth="1"/>
    <col min="12150" max="12150" width="11.140625" style="1" customWidth="1"/>
    <col min="12151" max="12151" width="10" style="1" customWidth="1"/>
    <col min="12152" max="12152" width="10.5703125" style="1" customWidth="1"/>
    <col min="12153" max="12153" width="9.7109375" style="1" customWidth="1"/>
    <col min="12154" max="12155" width="9" style="1" customWidth="1"/>
    <col min="12156" max="12156" width="8.5703125" style="1" customWidth="1"/>
    <col min="12157" max="12159" width="9" style="1" customWidth="1"/>
    <col min="12160" max="12160" width="9.5703125" style="1" customWidth="1"/>
    <col min="12161" max="12161" width="9.42578125" style="1" customWidth="1"/>
    <col min="12162" max="12381" width="9.140625" style="1"/>
    <col min="12382" max="12382" width="0" style="1" hidden="1" customWidth="1"/>
    <col min="12383" max="12383" width="25.7109375" style="1" customWidth="1"/>
    <col min="12384" max="12384" width="10.42578125" style="1" customWidth="1"/>
    <col min="12385" max="12385" width="9.7109375" style="1" customWidth="1"/>
    <col min="12386" max="12386" width="10.28515625" style="1" customWidth="1"/>
    <col min="12387" max="12387" width="9.7109375" style="1" customWidth="1"/>
    <col min="12388" max="12388" width="10.28515625" style="1" customWidth="1"/>
    <col min="12389" max="12389" width="9.7109375" style="1" customWidth="1"/>
    <col min="12390" max="12390" width="10.140625" style="1" customWidth="1"/>
    <col min="12391" max="12391" width="9.7109375" style="1" customWidth="1"/>
    <col min="12392" max="12392" width="10.42578125" style="1" customWidth="1"/>
    <col min="12393" max="12393" width="9.28515625" style="1" customWidth="1"/>
    <col min="12394" max="12394" width="10.42578125" style="1" customWidth="1"/>
    <col min="12395" max="12395" width="9.7109375" style="1" customWidth="1"/>
    <col min="12396" max="12396" width="10.140625" style="1" customWidth="1"/>
    <col min="12397" max="12397" width="9.42578125" style="1" customWidth="1"/>
    <col min="12398" max="12398" width="9.28515625" style="1" customWidth="1"/>
    <col min="12399" max="12399" width="8.7109375" style="1" customWidth="1"/>
    <col min="12400" max="12400" width="7.7109375" style="1" customWidth="1"/>
    <col min="12401" max="12401" width="7.28515625" style="1" customWidth="1"/>
    <col min="12402" max="12402" width="10.5703125" style="1" customWidth="1"/>
    <col min="12403" max="12403" width="0" style="1" hidden="1" customWidth="1"/>
    <col min="12404" max="12404" width="9.85546875" style="1" customWidth="1"/>
    <col min="12405" max="12405" width="9.28515625" style="1" customWidth="1"/>
    <col min="12406" max="12406" width="11.140625" style="1" customWidth="1"/>
    <col min="12407" max="12407" width="10" style="1" customWidth="1"/>
    <col min="12408" max="12408" width="10.5703125" style="1" customWidth="1"/>
    <col min="12409" max="12409" width="9.7109375" style="1" customWidth="1"/>
    <col min="12410" max="12411" width="9" style="1" customWidth="1"/>
    <col min="12412" max="12412" width="8.5703125" style="1" customWidth="1"/>
    <col min="12413" max="12415" width="9" style="1" customWidth="1"/>
    <col min="12416" max="12416" width="9.5703125" style="1" customWidth="1"/>
    <col min="12417" max="12417" width="9.42578125" style="1" customWidth="1"/>
    <col min="12418" max="12637" width="9.140625" style="1"/>
    <col min="12638" max="12638" width="0" style="1" hidden="1" customWidth="1"/>
    <col min="12639" max="12639" width="25.7109375" style="1" customWidth="1"/>
    <col min="12640" max="12640" width="10.42578125" style="1" customWidth="1"/>
    <col min="12641" max="12641" width="9.7109375" style="1" customWidth="1"/>
    <col min="12642" max="12642" width="10.28515625" style="1" customWidth="1"/>
    <col min="12643" max="12643" width="9.7109375" style="1" customWidth="1"/>
    <col min="12644" max="12644" width="10.28515625" style="1" customWidth="1"/>
    <col min="12645" max="12645" width="9.7109375" style="1" customWidth="1"/>
    <col min="12646" max="12646" width="10.140625" style="1" customWidth="1"/>
    <col min="12647" max="12647" width="9.7109375" style="1" customWidth="1"/>
    <col min="12648" max="12648" width="10.42578125" style="1" customWidth="1"/>
    <col min="12649" max="12649" width="9.28515625" style="1" customWidth="1"/>
    <col min="12650" max="12650" width="10.42578125" style="1" customWidth="1"/>
    <col min="12651" max="12651" width="9.7109375" style="1" customWidth="1"/>
    <col min="12652" max="12652" width="10.140625" style="1" customWidth="1"/>
    <col min="12653" max="12653" width="9.42578125" style="1" customWidth="1"/>
    <col min="12654" max="12654" width="9.28515625" style="1" customWidth="1"/>
    <col min="12655" max="12655" width="8.7109375" style="1" customWidth="1"/>
    <col min="12656" max="12656" width="7.7109375" style="1" customWidth="1"/>
    <col min="12657" max="12657" width="7.28515625" style="1" customWidth="1"/>
    <col min="12658" max="12658" width="10.5703125" style="1" customWidth="1"/>
    <col min="12659" max="12659" width="0" style="1" hidden="1" customWidth="1"/>
    <col min="12660" max="12660" width="9.85546875" style="1" customWidth="1"/>
    <col min="12661" max="12661" width="9.28515625" style="1" customWidth="1"/>
    <col min="12662" max="12662" width="11.140625" style="1" customWidth="1"/>
    <col min="12663" max="12663" width="10" style="1" customWidth="1"/>
    <col min="12664" max="12664" width="10.5703125" style="1" customWidth="1"/>
    <col min="12665" max="12665" width="9.7109375" style="1" customWidth="1"/>
    <col min="12666" max="12667" width="9" style="1" customWidth="1"/>
    <col min="12668" max="12668" width="8.5703125" style="1" customWidth="1"/>
    <col min="12669" max="12671" width="9" style="1" customWidth="1"/>
    <col min="12672" max="12672" width="9.5703125" style="1" customWidth="1"/>
    <col min="12673" max="12673" width="9.42578125" style="1" customWidth="1"/>
    <col min="12674" max="12893" width="9.140625" style="1"/>
    <col min="12894" max="12894" width="0" style="1" hidden="1" customWidth="1"/>
    <col min="12895" max="12895" width="25.7109375" style="1" customWidth="1"/>
    <col min="12896" max="12896" width="10.42578125" style="1" customWidth="1"/>
    <col min="12897" max="12897" width="9.7109375" style="1" customWidth="1"/>
    <col min="12898" max="12898" width="10.28515625" style="1" customWidth="1"/>
    <col min="12899" max="12899" width="9.7109375" style="1" customWidth="1"/>
    <col min="12900" max="12900" width="10.28515625" style="1" customWidth="1"/>
    <col min="12901" max="12901" width="9.7109375" style="1" customWidth="1"/>
    <col min="12902" max="12902" width="10.140625" style="1" customWidth="1"/>
    <col min="12903" max="12903" width="9.7109375" style="1" customWidth="1"/>
    <col min="12904" max="12904" width="10.42578125" style="1" customWidth="1"/>
    <col min="12905" max="12905" width="9.28515625" style="1" customWidth="1"/>
    <col min="12906" max="12906" width="10.42578125" style="1" customWidth="1"/>
    <col min="12907" max="12907" width="9.7109375" style="1" customWidth="1"/>
    <col min="12908" max="12908" width="10.140625" style="1" customWidth="1"/>
    <col min="12909" max="12909" width="9.42578125" style="1" customWidth="1"/>
    <col min="12910" max="12910" width="9.28515625" style="1" customWidth="1"/>
    <col min="12911" max="12911" width="8.7109375" style="1" customWidth="1"/>
    <col min="12912" max="12912" width="7.7109375" style="1" customWidth="1"/>
    <col min="12913" max="12913" width="7.28515625" style="1" customWidth="1"/>
    <col min="12914" max="12914" width="10.5703125" style="1" customWidth="1"/>
    <col min="12915" max="12915" width="0" style="1" hidden="1" customWidth="1"/>
    <col min="12916" max="12916" width="9.85546875" style="1" customWidth="1"/>
    <col min="12917" max="12917" width="9.28515625" style="1" customWidth="1"/>
    <col min="12918" max="12918" width="11.140625" style="1" customWidth="1"/>
    <col min="12919" max="12919" width="10" style="1" customWidth="1"/>
    <col min="12920" max="12920" width="10.5703125" style="1" customWidth="1"/>
    <col min="12921" max="12921" width="9.7109375" style="1" customWidth="1"/>
    <col min="12922" max="12923" width="9" style="1" customWidth="1"/>
    <col min="12924" max="12924" width="8.5703125" style="1" customWidth="1"/>
    <col min="12925" max="12927" width="9" style="1" customWidth="1"/>
    <col min="12928" max="12928" width="9.5703125" style="1" customWidth="1"/>
    <col min="12929" max="12929" width="9.42578125" style="1" customWidth="1"/>
    <col min="12930" max="13149" width="9.140625" style="1"/>
    <col min="13150" max="13150" width="0" style="1" hidden="1" customWidth="1"/>
    <col min="13151" max="13151" width="25.7109375" style="1" customWidth="1"/>
    <col min="13152" max="13152" width="10.42578125" style="1" customWidth="1"/>
    <col min="13153" max="13153" width="9.7109375" style="1" customWidth="1"/>
    <col min="13154" max="13154" width="10.28515625" style="1" customWidth="1"/>
    <col min="13155" max="13155" width="9.7109375" style="1" customWidth="1"/>
    <col min="13156" max="13156" width="10.28515625" style="1" customWidth="1"/>
    <col min="13157" max="13157" width="9.7109375" style="1" customWidth="1"/>
    <col min="13158" max="13158" width="10.140625" style="1" customWidth="1"/>
    <col min="13159" max="13159" width="9.7109375" style="1" customWidth="1"/>
    <col min="13160" max="13160" width="10.42578125" style="1" customWidth="1"/>
    <col min="13161" max="13161" width="9.28515625" style="1" customWidth="1"/>
    <col min="13162" max="13162" width="10.42578125" style="1" customWidth="1"/>
    <col min="13163" max="13163" width="9.7109375" style="1" customWidth="1"/>
    <col min="13164" max="13164" width="10.140625" style="1" customWidth="1"/>
    <col min="13165" max="13165" width="9.42578125" style="1" customWidth="1"/>
    <col min="13166" max="13166" width="9.28515625" style="1" customWidth="1"/>
    <col min="13167" max="13167" width="8.7109375" style="1" customWidth="1"/>
    <col min="13168" max="13168" width="7.7109375" style="1" customWidth="1"/>
    <col min="13169" max="13169" width="7.28515625" style="1" customWidth="1"/>
    <col min="13170" max="13170" width="10.5703125" style="1" customWidth="1"/>
    <col min="13171" max="13171" width="0" style="1" hidden="1" customWidth="1"/>
    <col min="13172" max="13172" width="9.85546875" style="1" customWidth="1"/>
    <col min="13173" max="13173" width="9.28515625" style="1" customWidth="1"/>
    <col min="13174" max="13174" width="11.140625" style="1" customWidth="1"/>
    <col min="13175" max="13175" width="10" style="1" customWidth="1"/>
    <col min="13176" max="13176" width="10.5703125" style="1" customWidth="1"/>
    <col min="13177" max="13177" width="9.7109375" style="1" customWidth="1"/>
    <col min="13178" max="13179" width="9" style="1" customWidth="1"/>
    <col min="13180" max="13180" width="8.5703125" style="1" customWidth="1"/>
    <col min="13181" max="13183" width="9" style="1" customWidth="1"/>
    <col min="13184" max="13184" width="9.5703125" style="1" customWidth="1"/>
    <col min="13185" max="13185" width="9.42578125" style="1" customWidth="1"/>
    <col min="13186" max="16384" width="9.140625" style="1"/>
  </cols>
  <sheetData>
    <row r="1" spans="1:49" ht="15" customHeight="1" x14ac:dyDescent="0.25">
      <c r="A1" s="2" t="s">
        <v>144</v>
      </c>
      <c r="B1" s="1"/>
      <c r="W1" s="2"/>
    </row>
    <row r="2" spans="1:49" ht="9" customHeight="1" thickBot="1" x14ac:dyDescent="0.3">
      <c r="B2" s="2"/>
      <c r="AK2" s="4"/>
      <c r="AL2" s="4"/>
      <c r="AM2" s="4"/>
    </row>
    <row r="3" spans="1:49" s="5" customFormat="1" ht="14.45" customHeight="1" x14ac:dyDescent="0.2">
      <c r="A3" s="253" t="s">
        <v>80</v>
      </c>
      <c r="B3" s="213" t="s">
        <v>0</v>
      </c>
      <c r="C3" s="204"/>
      <c r="D3" s="253" t="s">
        <v>80</v>
      </c>
      <c r="E3" s="213" t="s">
        <v>1</v>
      </c>
      <c r="F3" s="204"/>
      <c r="G3" s="253" t="s">
        <v>80</v>
      </c>
      <c r="H3" s="269" t="s">
        <v>2</v>
      </c>
      <c r="I3" s="208"/>
      <c r="J3" s="253" t="s">
        <v>80</v>
      </c>
      <c r="K3" s="213" t="s">
        <v>3</v>
      </c>
      <c r="L3" s="204"/>
      <c r="M3" s="253" t="s">
        <v>80</v>
      </c>
      <c r="N3" s="218" t="s">
        <v>85</v>
      </c>
      <c r="O3" s="193"/>
      <c r="P3" s="253" t="s">
        <v>80</v>
      </c>
      <c r="Q3" s="213" t="s">
        <v>5</v>
      </c>
      <c r="R3" s="204"/>
      <c r="S3" s="253" t="s">
        <v>80</v>
      </c>
      <c r="T3" s="213" t="s">
        <v>145</v>
      </c>
      <c r="U3" s="204"/>
      <c r="V3" s="253" t="s">
        <v>80</v>
      </c>
      <c r="W3" s="262" t="s">
        <v>146</v>
      </c>
      <c r="X3" s="213"/>
      <c r="Y3" s="213"/>
      <c r="Z3" s="204"/>
      <c r="AA3" s="253" t="s">
        <v>80</v>
      </c>
      <c r="AB3" s="264" t="s">
        <v>78</v>
      </c>
      <c r="AC3" s="265"/>
      <c r="AD3" s="253" t="s">
        <v>80</v>
      </c>
      <c r="AE3" s="264" t="s">
        <v>79</v>
      </c>
      <c r="AF3" s="272"/>
      <c r="AG3" s="272"/>
      <c r="AH3" s="265"/>
      <c r="AI3" s="253" t="s">
        <v>80</v>
      </c>
      <c r="AJ3" s="218" t="s">
        <v>8</v>
      </c>
      <c r="AK3" s="218"/>
      <c r="AL3" s="218"/>
      <c r="AM3" s="218"/>
      <c r="AN3" s="253" t="s">
        <v>80</v>
      </c>
      <c r="AO3" s="218" t="s">
        <v>9</v>
      </c>
      <c r="AP3" s="193"/>
      <c r="AQ3" s="253" t="s">
        <v>80</v>
      </c>
      <c r="AR3" s="213" t="s">
        <v>81</v>
      </c>
      <c r="AS3" s="213"/>
      <c r="AT3" s="213"/>
      <c r="AU3" s="204"/>
    </row>
    <row r="4" spans="1:49" s="5" customFormat="1" ht="16.5" customHeight="1" x14ac:dyDescent="0.2">
      <c r="A4" s="254"/>
      <c r="B4" s="214"/>
      <c r="C4" s="206"/>
      <c r="D4" s="254"/>
      <c r="E4" s="214"/>
      <c r="F4" s="206"/>
      <c r="G4" s="254"/>
      <c r="H4" s="270"/>
      <c r="I4" s="210"/>
      <c r="J4" s="254"/>
      <c r="K4" s="214"/>
      <c r="L4" s="206"/>
      <c r="M4" s="254"/>
      <c r="N4" s="219"/>
      <c r="O4" s="195"/>
      <c r="P4" s="254"/>
      <c r="Q4" s="214"/>
      <c r="R4" s="206"/>
      <c r="S4" s="254"/>
      <c r="T4" s="276"/>
      <c r="U4" s="212"/>
      <c r="V4" s="254"/>
      <c r="W4" s="263"/>
      <c r="X4" s="214"/>
      <c r="Y4" s="214"/>
      <c r="Z4" s="206"/>
      <c r="AA4" s="254"/>
      <c r="AB4" s="266"/>
      <c r="AC4" s="225"/>
      <c r="AD4" s="254"/>
      <c r="AE4" s="266"/>
      <c r="AF4" s="228"/>
      <c r="AG4" s="228"/>
      <c r="AH4" s="225"/>
      <c r="AI4" s="254"/>
      <c r="AJ4" s="219"/>
      <c r="AK4" s="219"/>
      <c r="AL4" s="219"/>
      <c r="AM4" s="219"/>
      <c r="AN4" s="254"/>
      <c r="AO4" s="219"/>
      <c r="AP4" s="195"/>
      <c r="AQ4" s="254"/>
      <c r="AR4" s="214"/>
      <c r="AS4" s="214"/>
      <c r="AT4" s="214"/>
      <c r="AU4" s="206"/>
    </row>
    <row r="5" spans="1:49" s="5" customFormat="1" ht="20.45" customHeight="1" x14ac:dyDescent="0.2">
      <c r="A5" s="254"/>
      <c r="B5" s="256" t="s">
        <v>14</v>
      </c>
      <c r="C5" s="198" t="s">
        <v>88</v>
      </c>
      <c r="D5" s="254"/>
      <c r="E5" s="256" t="s">
        <v>14</v>
      </c>
      <c r="F5" s="198" t="s">
        <v>88</v>
      </c>
      <c r="G5" s="254"/>
      <c r="H5" s="258" t="s">
        <v>15</v>
      </c>
      <c r="I5" s="238" t="s">
        <v>89</v>
      </c>
      <c r="J5" s="254"/>
      <c r="K5" s="258" t="s">
        <v>16</v>
      </c>
      <c r="L5" s="198" t="s">
        <v>109</v>
      </c>
      <c r="M5" s="254"/>
      <c r="N5" s="258" t="s">
        <v>17</v>
      </c>
      <c r="O5" s="198" t="s">
        <v>88</v>
      </c>
      <c r="P5" s="254"/>
      <c r="Q5" s="260" t="s">
        <v>18</v>
      </c>
      <c r="R5" s="238" t="s">
        <v>89</v>
      </c>
      <c r="S5" s="254"/>
      <c r="T5" s="260" t="s">
        <v>19</v>
      </c>
      <c r="U5" s="198" t="s">
        <v>88</v>
      </c>
      <c r="V5" s="254"/>
      <c r="W5" s="260" t="s">
        <v>113</v>
      </c>
      <c r="X5" s="246" t="s">
        <v>22</v>
      </c>
      <c r="Y5" s="248" t="s">
        <v>114</v>
      </c>
      <c r="Z5" s="249"/>
      <c r="AA5" s="254"/>
      <c r="AB5" s="267" t="s">
        <v>115</v>
      </c>
      <c r="AC5" s="277" t="s">
        <v>116</v>
      </c>
      <c r="AD5" s="254"/>
      <c r="AE5" s="273" t="s">
        <v>117</v>
      </c>
      <c r="AF5" s="274" t="s">
        <v>118</v>
      </c>
      <c r="AG5" s="232" t="s">
        <v>13</v>
      </c>
      <c r="AH5" s="233"/>
      <c r="AI5" s="254"/>
      <c r="AJ5" s="260" t="s">
        <v>138</v>
      </c>
      <c r="AK5" s="240" t="s">
        <v>139</v>
      </c>
      <c r="AL5" s="234" t="s">
        <v>23</v>
      </c>
      <c r="AM5" s="235"/>
      <c r="AN5" s="254"/>
      <c r="AO5" s="260" t="s">
        <v>142</v>
      </c>
      <c r="AP5" s="238" t="s">
        <v>143</v>
      </c>
      <c r="AQ5" s="254"/>
      <c r="AR5" s="271" t="s">
        <v>20</v>
      </c>
      <c r="AS5" s="250" t="s">
        <v>82</v>
      </c>
      <c r="AT5" s="244" t="s">
        <v>21</v>
      </c>
      <c r="AU5" s="245"/>
    </row>
    <row r="6" spans="1:49" s="5" customFormat="1" ht="42.75" customHeight="1" thickBot="1" x14ac:dyDescent="0.25">
      <c r="A6" s="255"/>
      <c r="B6" s="257"/>
      <c r="C6" s="199"/>
      <c r="D6" s="255"/>
      <c r="E6" s="257"/>
      <c r="F6" s="199"/>
      <c r="G6" s="255"/>
      <c r="H6" s="259"/>
      <c r="I6" s="239"/>
      <c r="J6" s="255"/>
      <c r="K6" s="259"/>
      <c r="L6" s="199"/>
      <c r="M6" s="255"/>
      <c r="N6" s="259"/>
      <c r="O6" s="199"/>
      <c r="P6" s="255"/>
      <c r="Q6" s="261"/>
      <c r="R6" s="239"/>
      <c r="S6" s="255"/>
      <c r="T6" s="261"/>
      <c r="U6" s="199"/>
      <c r="V6" s="255"/>
      <c r="W6" s="261"/>
      <c r="X6" s="247"/>
      <c r="Y6" s="8" t="s">
        <v>24</v>
      </c>
      <c r="Z6" s="9" t="s">
        <v>25</v>
      </c>
      <c r="AA6" s="255"/>
      <c r="AB6" s="268"/>
      <c r="AC6" s="278"/>
      <c r="AD6" s="255"/>
      <c r="AE6" s="268"/>
      <c r="AF6" s="275"/>
      <c r="AG6" s="12" t="s">
        <v>119</v>
      </c>
      <c r="AH6" s="13" t="s">
        <v>120</v>
      </c>
      <c r="AI6" s="255"/>
      <c r="AJ6" s="261"/>
      <c r="AK6" s="241"/>
      <c r="AL6" s="12" t="s">
        <v>140</v>
      </c>
      <c r="AM6" s="13" t="s">
        <v>141</v>
      </c>
      <c r="AN6" s="255"/>
      <c r="AO6" s="261"/>
      <c r="AP6" s="239"/>
      <c r="AQ6" s="255"/>
      <c r="AR6" s="261"/>
      <c r="AS6" s="251"/>
      <c r="AT6" s="6" t="s">
        <v>83</v>
      </c>
      <c r="AU6" s="7" t="s">
        <v>84</v>
      </c>
    </row>
    <row r="7" spans="1:49" s="5" customFormat="1" ht="6.75" customHeight="1" thickBot="1" x14ac:dyDescent="0.25">
      <c r="A7" s="14"/>
      <c r="B7" s="15"/>
      <c r="C7" s="15"/>
      <c r="D7" s="14"/>
      <c r="E7" s="15"/>
      <c r="F7" s="15"/>
      <c r="G7" s="14"/>
      <c r="H7" s="15"/>
      <c r="I7" s="15"/>
      <c r="J7" s="14"/>
      <c r="K7" s="15"/>
      <c r="L7" s="15"/>
      <c r="M7" s="14"/>
      <c r="N7" s="15"/>
      <c r="O7" s="15"/>
      <c r="P7" s="14"/>
      <c r="Q7" s="15"/>
      <c r="R7" s="15"/>
      <c r="S7" s="14"/>
      <c r="V7" s="14"/>
      <c r="W7" s="16"/>
      <c r="X7" s="17"/>
      <c r="Y7" s="18"/>
      <c r="Z7" s="16"/>
      <c r="AA7" s="14"/>
      <c r="AB7" s="16"/>
      <c r="AC7" s="16"/>
      <c r="AD7" s="14"/>
      <c r="AE7" s="16"/>
      <c r="AF7" s="16"/>
      <c r="AG7" s="18"/>
      <c r="AH7" s="18"/>
      <c r="AI7" s="14"/>
      <c r="AJ7" s="16"/>
      <c r="AK7" s="15"/>
      <c r="AL7" s="18"/>
      <c r="AM7" s="18"/>
      <c r="AN7" s="14"/>
      <c r="AQ7" s="14"/>
    </row>
    <row r="8" spans="1:49" s="42" customFormat="1" ht="13.5" customHeight="1" x14ac:dyDescent="0.25">
      <c r="A8" s="121" t="s">
        <v>43</v>
      </c>
      <c r="B8" s="122">
        <v>3618.0554999999999</v>
      </c>
      <c r="C8" s="21" t="s">
        <v>96</v>
      </c>
      <c r="D8" s="121" t="s">
        <v>69</v>
      </c>
      <c r="E8" s="122">
        <v>1813.9</v>
      </c>
      <c r="F8" s="21" t="s">
        <v>87</v>
      </c>
      <c r="G8" s="121" t="s">
        <v>36</v>
      </c>
      <c r="H8" s="123">
        <v>1637.8</v>
      </c>
      <c r="I8" s="23" t="s">
        <v>90</v>
      </c>
      <c r="J8" s="121" t="s">
        <v>30</v>
      </c>
      <c r="K8" s="128">
        <v>137452</v>
      </c>
      <c r="L8" s="21" t="s">
        <v>97</v>
      </c>
      <c r="M8" s="121" t="s">
        <v>51</v>
      </c>
      <c r="N8" s="123">
        <v>1968.4474</v>
      </c>
      <c r="O8" s="23" t="s">
        <v>112</v>
      </c>
      <c r="P8" s="121" t="s">
        <v>69</v>
      </c>
      <c r="Q8" s="123">
        <v>713.4</v>
      </c>
      <c r="R8" s="23">
        <v>136.6</v>
      </c>
      <c r="S8" s="121" t="s">
        <v>53</v>
      </c>
      <c r="T8" s="123">
        <v>119.5232</v>
      </c>
      <c r="U8" s="23">
        <v>174.93742992883844</v>
      </c>
      <c r="V8" s="121" t="s">
        <v>61</v>
      </c>
      <c r="W8" s="132">
        <v>68386.388000000006</v>
      </c>
      <c r="X8" s="185">
        <v>3921.375</v>
      </c>
      <c r="Y8" s="131">
        <f t="shared" ref="Y8:Y52" si="0">W8-X8</f>
        <v>64465.013000000006</v>
      </c>
      <c r="Z8" s="32" t="s">
        <v>124</v>
      </c>
      <c r="AA8" s="121" t="s">
        <v>61</v>
      </c>
      <c r="AB8" s="132">
        <v>68455.955000000002</v>
      </c>
      <c r="AC8" s="32" t="s">
        <v>128</v>
      </c>
      <c r="AD8" s="121" t="s">
        <v>58</v>
      </c>
      <c r="AE8" s="148">
        <v>0</v>
      </c>
      <c r="AF8" s="34" t="s">
        <v>29</v>
      </c>
      <c r="AG8" s="129">
        <v>0</v>
      </c>
      <c r="AH8" s="146">
        <v>0</v>
      </c>
      <c r="AI8" s="121" t="s">
        <v>31</v>
      </c>
      <c r="AJ8" s="143">
        <v>38402</v>
      </c>
      <c r="AK8" s="144">
        <v>121.1</v>
      </c>
      <c r="AL8" s="145">
        <v>0.75062548866301804</v>
      </c>
      <c r="AM8" s="146">
        <v>0.82198348574980018</v>
      </c>
      <c r="AN8" s="121" t="s">
        <v>31</v>
      </c>
      <c r="AO8" s="132">
        <v>8.9</v>
      </c>
      <c r="AP8" s="147">
        <v>107.7</v>
      </c>
      <c r="AQ8" s="121" t="s">
        <v>68</v>
      </c>
      <c r="AR8" s="175">
        <v>270</v>
      </c>
      <c r="AS8" s="26">
        <v>44.6</v>
      </c>
      <c r="AT8" s="129">
        <v>4.0000000000000001E-3</v>
      </c>
      <c r="AU8" s="130">
        <v>9.0000000000000011E-3</v>
      </c>
      <c r="AW8" s="187"/>
    </row>
    <row r="9" spans="1:49" s="41" customFormat="1" ht="13.5" customHeight="1" x14ac:dyDescent="0.25">
      <c r="A9" s="119" t="s">
        <v>64</v>
      </c>
      <c r="B9" s="117">
        <v>12741.767300000001</v>
      </c>
      <c r="C9" s="45" t="s">
        <v>87</v>
      </c>
      <c r="D9" s="119" t="s">
        <v>58</v>
      </c>
      <c r="E9" s="117">
        <v>1618.6</v>
      </c>
      <c r="F9" s="45" t="s">
        <v>86</v>
      </c>
      <c r="G9" s="181" t="s">
        <v>45</v>
      </c>
      <c r="H9" s="188">
        <v>40.700000000000003</v>
      </c>
      <c r="I9" s="189" t="s">
        <v>93</v>
      </c>
      <c r="J9" s="119" t="s">
        <v>65</v>
      </c>
      <c r="K9" s="126">
        <v>104630</v>
      </c>
      <c r="L9" s="45" t="s">
        <v>107</v>
      </c>
      <c r="M9" s="119" t="s">
        <v>27</v>
      </c>
      <c r="N9" s="124">
        <v>24831.789199999999</v>
      </c>
      <c r="O9" s="49" t="s">
        <v>111</v>
      </c>
      <c r="P9" s="119" t="s">
        <v>56</v>
      </c>
      <c r="Q9" s="124">
        <v>2419.1999999999998</v>
      </c>
      <c r="R9" s="49">
        <v>129.9</v>
      </c>
      <c r="S9" s="119" t="s">
        <v>58</v>
      </c>
      <c r="T9" s="124">
        <v>2.4199000000000002</v>
      </c>
      <c r="U9" s="49">
        <v>140.36542923433873</v>
      </c>
      <c r="V9" s="181" t="s">
        <v>40</v>
      </c>
      <c r="W9" s="190">
        <v>6519.4560000000001</v>
      </c>
      <c r="X9" s="182">
        <v>761.61900000000003</v>
      </c>
      <c r="Y9" s="183">
        <f t="shared" si="0"/>
        <v>5757.8370000000004</v>
      </c>
      <c r="Z9" s="184" t="s">
        <v>121</v>
      </c>
      <c r="AA9" s="181" t="s">
        <v>40</v>
      </c>
      <c r="AB9" s="186">
        <v>6675.3190000000004</v>
      </c>
      <c r="AC9" s="184" t="s">
        <v>126</v>
      </c>
      <c r="AD9" s="119" t="s">
        <v>45</v>
      </c>
      <c r="AE9" s="139">
        <v>3.4000000000000002E-2</v>
      </c>
      <c r="AF9" s="59">
        <v>0.2</v>
      </c>
      <c r="AG9" s="52">
        <v>0.125</v>
      </c>
      <c r="AH9" s="60">
        <v>0.25</v>
      </c>
      <c r="AI9" s="119" t="s">
        <v>40</v>
      </c>
      <c r="AJ9" s="141">
        <v>49062</v>
      </c>
      <c r="AK9" s="62">
        <v>120.1</v>
      </c>
      <c r="AL9" s="63">
        <v>0.95899139953088353</v>
      </c>
      <c r="AM9" s="60">
        <v>0.90681878717925957</v>
      </c>
      <c r="AN9" s="119" t="s">
        <v>45</v>
      </c>
      <c r="AO9" s="133">
        <v>4.9000000000000004</v>
      </c>
      <c r="AP9" s="64">
        <v>107.7</v>
      </c>
      <c r="AQ9" s="119" t="s">
        <v>34</v>
      </c>
      <c r="AR9" s="173">
        <v>960</v>
      </c>
      <c r="AS9" s="51">
        <v>47.4</v>
      </c>
      <c r="AT9" s="52">
        <v>3.0000000000000001E-3</v>
      </c>
      <c r="AU9" s="53">
        <v>6.9999999999999993E-3</v>
      </c>
    </row>
    <row r="10" spans="1:49" s="41" customFormat="1" ht="13.5" customHeight="1" x14ac:dyDescent="0.25">
      <c r="A10" s="119" t="s">
        <v>30</v>
      </c>
      <c r="B10" s="117">
        <v>1637.8266999999998</v>
      </c>
      <c r="C10" s="45" t="s">
        <v>86</v>
      </c>
      <c r="D10" s="119" t="s">
        <v>51</v>
      </c>
      <c r="E10" s="117">
        <v>2924.5</v>
      </c>
      <c r="F10" s="45">
        <v>190.8</v>
      </c>
      <c r="G10" s="119" t="s">
        <v>68</v>
      </c>
      <c r="H10" s="124">
        <v>2318</v>
      </c>
      <c r="I10" s="49" t="s">
        <v>95</v>
      </c>
      <c r="J10" s="119" t="s">
        <v>60</v>
      </c>
      <c r="K10" s="126">
        <v>16315</v>
      </c>
      <c r="L10" s="45" t="s">
        <v>105</v>
      </c>
      <c r="M10" s="119" t="s">
        <v>46</v>
      </c>
      <c r="N10" s="124">
        <v>499.10059999999999</v>
      </c>
      <c r="O10" s="49" t="s">
        <v>86</v>
      </c>
      <c r="P10" s="119" t="s">
        <v>65</v>
      </c>
      <c r="Q10" s="124">
        <v>10444.1</v>
      </c>
      <c r="R10" s="49">
        <v>128.1</v>
      </c>
      <c r="S10" s="119" t="s">
        <v>32</v>
      </c>
      <c r="T10" s="124">
        <v>1154.1069</v>
      </c>
      <c r="U10" s="49">
        <v>136.51312019150754</v>
      </c>
      <c r="V10" s="119" t="s">
        <v>54</v>
      </c>
      <c r="W10" s="133">
        <v>2309.2669999999998</v>
      </c>
      <c r="X10" s="55">
        <v>369.36799999999999</v>
      </c>
      <c r="Y10" s="56">
        <f t="shared" si="0"/>
        <v>1939.8989999999999</v>
      </c>
      <c r="Z10" s="57" t="s">
        <v>122</v>
      </c>
      <c r="AA10" s="119" t="s">
        <v>59</v>
      </c>
      <c r="AB10" s="133">
        <v>3781.7429999999999</v>
      </c>
      <c r="AC10" s="57" t="s">
        <v>127</v>
      </c>
      <c r="AD10" s="119" t="s">
        <v>36</v>
      </c>
      <c r="AE10" s="133">
        <v>81.153999999999996</v>
      </c>
      <c r="AF10" s="59">
        <v>12.6</v>
      </c>
      <c r="AG10" s="52">
        <v>0.41700000000000004</v>
      </c>
      <c r="AH10" s="60">
        <v>0.36399999999999999</v>
      </c>
      <c r="AI10" s="119" t="s">
        <v>50</v>
      </c>
      <c r="AJ10" s="141">
        <v>44384</v>
      </c>
      <c r="AK10" s="62">
        <v>117.3</v>
      </c>
      <c r="AL10" s="63">
        <v>0.86755277560594213</v>
      </c>
      <c r="AM10" s="60">
        <v>0.83980733374766936</v>
      </c>
      <c r="AN10" s="119" t="s">
        <v>50</v>
      </c>
      <c r="AO10" s="133">
        <v>16.600000000000001</v>
      </c>
      <c r="AP10" s="64">
        <v>107.2</v>
      </c>
      <c r="AQ10" s="119" t="s">
        <v>61</v>
      </c>
      <c r="AR10" s="173">
        <v>315</v>
      </c>
      <c r="AS10" s="51">
        <v>48.8</v>
      </c>
      <c r="AT10" s="52">
        <v>5.0000000000000001E-3</v>
      </c>
      <c r="AU10" s="53">
        <v>0.01</v>
      </c>
    </row>
    <row r="11" spans="1:49" s="41" customFormat="1" ht="13.5" customHeight="1" x14ac:dyDescent="0.25">
      <c r="A11" s="119" t="s">
        <v>56</v>
      </c>
      <c r="B11" s="117">
        <v>3584.6043999999997</v>
      </c>
      <c r="C11" s="45">
        <v>188.2</v>
      </c>
      <c r="D11" s="119" t="s">
        <v>32</v>
      </c>
      <c r="E11" s="117">
        <v>6231.9</v>
      </c>
      <c r="F11" s="45">
        <v>166.8</v>
      </c>
      <c r="G11" s="119" t="s">
        <v>44</v>
      </c>
      <c r="H11" s="124">
        <v>48.2</v>
      </c>
      <c r="I11" s="49" t="s">
        <v>92</v>
      </c>
      <c r="J11" s="119" t="s">
        <v>70</v>
      </c>
      <c r="K11" s="126">
        <v>34135</v>
      </c>
      <c r="L11" s="45" t="s">
        <v>96</v>
      </c>
      <c r="M11" s="119" t="s">
        <v>65</v>
      </c>
      <c r="N11" s="124">
        <v>86454.343599999993</v>
      </c>
      <c r="O11" s="49" t="s">
        <v>94</v>
      </c>
      <c r="P11" s="119" t="s">
        <v>57</v>
      </c>
      <c r="Q11" s="124">
        <v>1673.3</v>
      </c>
      <c r="R11" s="49">
        <v>125.1</v>
      </c>
      <c r="S11" s="119" t="s">
        <v>65</v>
      </c>
      <c r="T11" s="124">
        <v>101.47150000000001</v>
      </c>
      <c r="U11" s="49">
        <v>134.68476241040617</v>
      </c>
      <c r="V11" s="119" t="s">
        <v>59</v>
      </c>
      <c r="W11" s="133">
        <v>3726.22</v>
      </c>
      <c r="X11" s="55">
        <v>694.70299999999997</v>
      </c>
      <c r="Y11" s="56">
        <f t="shared" si="0"/>
        <v>3031.5169999999998</v>
      </c>
      <c r="Z11" s="57" t="s">
        <v>123</v>
      </c>
      <c r="AA11" s="119" t="s">
        <v>65</v>
      </c>
      <c r="AB11" s="133">
        <v>68248.126000000004</v>
      </c>
      <c r="AC11" s="57" t="s">
        <v>129</v>
      </c>
      <c r="AD11" s="119" t="s">
        <v>44</v>
      </c>
      <c r="AE11" s="133">
        <v>5.4489999999999998</v>
      </c>
      <c r="AF11" s="59">
        <v>15.5</v>
      </c>
      <c r="AG11" s="52">
        <v>0.185</v>
      </c>
      <c r="AH11" s="60">
        <v>0.28000000000000003</v>
      </c>
      <c r="AI11" s="119" t="s">
        <v>41</v>
      </c>
      <c r="AJ11" s="141">
        <v>38919</v>
      </c>
      <c r="AK11" s="62">
        <v>116.6</v>
      </c>
      <c r="AL11" s="63">
        <v>0.76073103987490232</v>
      </c>
      <c r="AM11" s="60">
        <v>0.73057799875699192</v>
      </c>
      <c r="AN11" s="119" t="s">
        <v>49</v>
      </c>
      <c r="AO11" s="133">
        <v>3.4</v>
      </c>
      <c r="AP11" s="64">
        <v>103.8</v>
      </c>
      <c r="AQ11" s="119" t="s">
        <v>42</v>
      </c>
      <c r="AR11" s="173">
        <v>366</v>
      </c>
      <c r="AS11" s="51">
        <v>48.9</v>
      </c>
      <c r="AT11" s="52">
        <v>5.0000000000000001E-3</v>
      </c>
      <c r="AU11" s="53">
        <v>0.01</v>
      </c>
    </row>
    <row r="12" spans="1:49" s="41" customFormat="1" ht="13.5" customHeight="1" x14ac:dyDescent="0.25">
      <c r="A12" s="119" t="s">
        <v>57</v>
      </c>
      <c r="B12" s="117">
        <v>1851.7191</v>
      </c>
      <c r="C12" s="45">
        <v>186.6</v>
      </c>
      <c r="D12" s="119" t="s">
        <v>67</v>
      </c>
      <c r="E12" s="117">
        <v>3232.3</v>
      </c>
      <c r="F12" s="45">
        <v>163.19999999999999</v>
      </c>
      <c r="G12" s="119" t="s">
        <v>50</v>
      </c>
      <c r="H12" s="124">
        <v>182.1</v>
      </c>
      <c r="I12" s="49" t="s">
        <v>94</v>
      </c>
      <c r="J12" s="119" t="s">
        <v>34</v>
      </c>
      <c r="K12" s="126">
        <v>606014</v>
      </c>
      <c r="L12" s="45" t="s">
        <v>98</v>
      </c>
      <c r="M12" s="119" t="s">
        <v>50</v>
      </c>
      <c r="N12" s="124">
        <v>466.85629999999998</v>
      </c>
      <c r="O12" s="49">
        <v>194.8</v>
      </c>
      <c r="P12" s="119" t="s">
        <v>55</v>
      </c>
      <c r="Q12" s="124">
        <v>2178.6999999999998</v>
      </c>
      <c r="R12" s="49">
        <v>124.9</v>
      </c>
      <c r="S12" s="119" t="s">
        <v>63</v>
      </c>
      <c r="T12" s="124">
        <v>0.81729999999999992</v>
      </c>
      <c r="U12" s="49">
        <v>131.44097780636861</v>
      </c>
      <c r="V12" s="119" t="s">
        <v>65</v>
      </c>
      <c r="W12" s="133">
        <v>66547.429000000004</v>
      </c>
      <c r="X12" s="55">
        <v>16920.391</v>
      </c>
      <c r="Y12" s="56">
        <f t="shared" si="0"/>
        <v>49627.038</v>
      </c>
      <c r="Z12" s="57" t="s">
        <v>98</v>
      </c>
      <c r="AA12" s="119" t="s">
        <v>54</v>
      </c>
      <c r="AB12" s="133">
        <v>2362.2469999999998</v>
      </c>
      <c r="AC12" s="57" t="s">
        <v>106</v>
      </c>
      <c r="AD12" s="119" t="s">
        <v>64</v>
      </c>
      <c r="AE12" s="140">
        <v>10.488</v>
      </c>
      <c r="AF12" s="59">
        <v>15.5</v>
      </c>
      <c r="AG12" s="52">
        <v>0.23100000000000001</v>
      </c>
      <c r="AH12" s="60">
        <v>0.42899999999999999</v>
      </c>
      <c r="AI12" s="119" t="s">
        <v>59</v>
      </c>
      <c r="AJ12" s="141">
        <v>37707</v>
      </c>
      <c r="AK12" s="62">
        <v>116.3</v>
      </c>
      <c r="AL12" s="63">
        <v>0.73704065676309616</v>
      </c>
      <c r="AM12" s="60">
        <v>0.71752641392169048</v>
      </c>
      <c r="AN12" s="119" t="s">
        <v>58</v>
      </c>
      <c r="AO12" s="133">
        <v>6.6</v>
      </c>
      <c r="AP12" s="64">
        <v>103.6</v>
      </c>
      <c r="AQ12" s="119" t="s">
        <v>32</v>
      </c>
      <c r="AR12" s="173">
        <v>3460</v>
      </c>
      <c r="AS12" s="51">
        <v>53.6</v>
      </c>
      <c r="AT12" s="52">
        <v>6.0000000000000001E-3</v>
      </c>
      <c r="AU12" s="53">
        <v>1.1000000000000001E-2</v>
      </c>
    </row>
    <row r="13" spans="1:49" s="41" customFormat="1" ht="13.5" customHeight="1" x14ac:dyDescent="0.25">
      <c r="A13" s="119" t="s">
        <v>61</v>
      </c>
      <c r="B13" s="117">
        <v>157378.87299999999</v>
      </c>
      <c r="C13" s="45">
        <v>185.1</v>
      </c>
      <c r="D13" s="119" t="s">
        <v>45</v>
      </c>
      <c r="E13" s="117">
        <v>5286.7</v>
      </c>
      <c r="F13" s="45">
        <v>161.30000000000001</v>
      </c>
      <c r="G13" s="119" t="s">
        <v>62</v>
      </c>
      <c r="H13" s="124">
        <v>2418.1999999999998</v>
      </c>
      <c r="I13" s="49">
        <v>191.3</v>
      </c>
      <c r="J13" s="119" t="s">
        <v>61</v>
      </c>
      <c r="K13" s="126">
        <v>97910</v>
      </c>
      <c r="L13" s="45" t="s">
        <v>106</v>
      </c>
      <c r="M13" s="119" t="s">
        <v>64</v>
      </c>
      <c r="N13" s="124">
        <v>44.904600000000002</v>
      </c>
      <c r="O13" s="49">
        <v>187.1</v>
      </c>
      <c r="P13" s="119" t="s">
        <v>46</v>
      </c>
      <c r="Q13" s="124">
        <v>4957.2</v>
      </c>
      <c r="R13" s="49">
        <v>123.4</v>
      </c>
      <c r="S13" s="119" t="s">
        <v>31</v>
      </c>
      <c r="T13" s="124">
        <v>380.42460000000005</v>
      </c>
      <c r="U13" s="49">
        <v>122.42123504226061</v>
      </c>
      <c r="V13" s="119" t="s">
        <v>53</v>
      </c>
      <c r="W13" s="133">
        <v>337.00200000000001</v>
      </c>
      <c r="X13" s="55">
        <v>89.081000000000003</v>
      </c>
      <c r="Y13" s="56">
        <f t="shared" si="0"/>
        <v>247.92099999999999</v>
      </c>
      <c r="Z13" s="57" t="s">
        <v>93</v>
      </c>
      <c r="AA13" s="119" t="s">
        <v>53</v>
      </c>
      <c r="AB13" s="133">
        <v>391.565</v>
      </c>
      <c r="AC13" s="57" t="s">
        <v>95</v>
      </c>
      <c r="AD13" s="119" t="s">
        <v>51</v>
      </c>
      <c r="AE13" s="133">
        <v>4.9119999999999999</v>
      </c>
      <c r="AF13" s="59">
        <v>17.2</v>
      </c>
      <c r="AG13" s="52">
        <v>0.182</v>
      </c>
      <c r="AH13" s="60">
        <v>0.20800000000000002</v>
      </c>
      <c r="AI13" s="119" t="s">
        <v>70</v>
      </c>
      <c r="AJ13" s="141">
        <v>39493</v>
      </c>
      <c r="AK13" s="62">
        <v>116.2</v>
      </c>
      <c r="AL13" s="63">
        <v>0.7719507427677873</v>
      </c>
      <c r="AM13" s="60">
        <v>0.75654798899049991</v>
      </c>
      <c r="AN13" s="119" t="s">
        <v>64</v>
      </c>
      <c r="AO13" s="133">
        <v>5.5</v>
      </c>
      <c r="AP13" s="64">
        <v>103.5</v>
      </c>
      <c r="AQ13" s="119" t="s">
        <v>49</v>
      </c>
      <c r="AR13" s="173">
        <v>109</v>
      </c>
      <c r="AS13" s="51">
        <v>56.2</v>
      </c>
      <c r="AT13" s="52">
        <v>6.0000000000000001E-3</v>
      </c>
      <c r="AU13" s="53">
        <v>1.1000000000000001E-2</v>
      </c>
    </row>
    <row r="14" spans="1:49" s="41" customFormat="1" ht="13.5" customHeight="1" x14ac:dyDescent="0.25">
      <c r="A14" s="119" t="s">
        <v>70</v>
      </c>
      <c r="B14" s="117">
        <v>10061.8285</v>
      </c>
      <c r="C14" s="45">
        <v>166.1</v>
      </c>
      <c r="D14" s="119" t="s">
        <v>60</v>
      </c>
      <c r="E14" s="117">
        <v>619.6</v>
      </c>
      <c r="F14" s="45">
        <v>157.5</v>
      </c>
      <c r="G14" s="119" t="s">
        <v>31</v>
      </c>
      <c r="H14" s="124">
        <v>165.4</v>
      </c>
      <c r="I14" s="49">
        <v>136</v>
      </c>
      <c r="J14" s="119" t="s">
        <v>68</v>
      </c>
      <c r="K14" s="126">
        <v>97953</v>
      </c>
      <c r="L14" s="45" t="s">
        <v>108</v>
      </c>
      <c r="M14" s="119" t="s">
        <v>49</v>
      </c>
      <c r="N14" s="124">
        <v>12.664999999999999</v>
      </c>
      <c r="O14" s="49">
        <v>172.7</v>
      </c>
      <c r="P14" s="119" t="s">
        <v>64</v>
      </c>
      <c r="Q14" s="124">
        <v>1729.9</v>
      </c>
      <c r="R14" s="49">
        <v>123.2</v>
      </c>
      <c r="S14" s="119" t="s">
        <v>68</v>
      </c>
      <c r="T14" s="124">
        <v>2071.6926000000003</v>
      </c>
      <c r="U14" s="49">
        <v>113.40493611294799</v>
      </c>
      <c r="V14" s="119" t="s">
        <v>47</v>
      </c>
      <c r="W14" s="133">
        <v>3248.0740000000001</v>
      </c>
      <c r="X14" s="55">
        <v>917.68200000000002</v>
      </c>
      <c r="Y14" s="56">
        <f t="shared" si="0"/>
        <v>2330.3919999999998</v>
      </c>
      <c r="Z14" s="57" t="s">
        <v>108</v>
      </c>
      <c r="AA14" s="119" t="s">
        <v>63</v>
      </c>
      <c r="AB14" s="133">
        <v>703.27099999999996</v>
      </c>
      <c r="AC14" s="57" t="s">
        <v>100</v>
      </c>
      <c r="AD14" s="119" t="s">
        <v>54</v>
      </c>
      <c r="AE14" s="133">
        <v>52.98</v>
      </c>
      <c r="AF14" s="59">
        <v>19</v>
      </c>
      <c r="AG14" s="52">
        <v>0.27800000000000002</v>
      </c>
      <c r="AH14" s="60">
        <v>0.38900000000000001</v>
      </c>
      <c r="AI14" s="119" t="s">
        <v>71</v>
      </c>
      <c r="AJ14" s="141">
        <v>38009</v>
      </c>
      <c r="AK14" s="62">
        <v>116.2</v>
      </c>
      <c r="AL14" s="63">
        <v>0.74294370602032833</v>
      </c>
      <c r="AM14" s="60">
        <v>0.72611648761431236</v>
      </c>
      <c r="AN14" s="119" t="s">
        <v>32</v>
      </c>
      <c r="AO14" s="133">
        <v>308.8</v>
      </c>
      <c r="AP14" s="64">
        <v>102.9</v>
      </c>
      <c r="AQ14" s="119" t="s">
        <v>71</v>
      </c>
      <c r="AR14" s="173">
        <v>142</v>
      </c>
      <c r="AS14" s="51">
        <v>56.8</v>
      </c>
      <c r="AT14" s="52">
        <v>8.0000000000000002E-3</v>
      </c>
      <c r="AU14" s="53">
        <v>1.3999999999999999E-2</v>
      </c>
    </row>
    <row r="15" spans="1:49" s="41" customFormat="1" ht="13.5" customHeight="1" x14ac:dyDescent="0.25">
      <c r="A15" s="119" t="s">
        <v>54</v>
      </c>
      <c r="B15" s="117">
        <v>8022.5487999999996</v>
      </c>
      <c r="C15" s="45">
        <v>164.6</v>
      </c>
      <c r="D15" s="119" t="s">
        <v>53</v>
      </c>
      <c r="E15" s="117">
        <v>1858.9</v>
      </c>
      <c r="F15" s="45">
        <v>153.9</v>
      </c>
      <c r="G15" s="119" t="s">
        <v>30</v>
      </c>
      <c r="H15" s="124">
        <v>1283.8</v>
      </c>
      <c r="I15" s="47">
        <v>133.30000000000001</v>
      </c>
      <c r="J15" s="119" t="s">
        <v>43</v>
      </c>
      <c r="K15" s="126">
        <v>50037</v>
      </c>
      <c r="L15" s="45" t="s">
        <v>87</v>
      </c>
      <c r="M15" s="119" t="s">
        <v>39</v>
      </c>
      <c r="N15" s="124">
        <v>94.246399999999994</v>
      </c>
      <c r="O15" s="49">
        <v>169.1</v>
      </c>
      <c r="P15" s="119" t="s">
        <v>45</v>
      </c>
      <c r="Q15" s="124">
        <v>1785</v>
      </c>
      <c r="R15" s="49">
        <v>118.9</v>
      </c>
      <c r="S15" s="154" t="s">
        <v>26</v>
      </c>
      <c r="T15" s="158">
        <v>56196.205099999999</v>
      </c>
      <c r="U15" s="159">
        <v>106.71355996126097</v>
      </c>
      <c r="V15" s="119" t="s">
        <v>37</v>
      </c>
      <c r="W15" s="133">
        <v>771.30399999999997</v>
      </c>
      <c r="X15" s="55">
        <v>270.262</v>
      </c>
      <c r="Y15" s="56">
        <f t="shared" si="0"/>
        <v>501.04199999999997</v>
      </c>
      <c r="Z15" s="57" t="s">
        <v>100</v>
      </c>
      <c r="AA15" s="119" t="s">
        <v>71</v>
      </c>
      <c r="AB15" s="133">
        <v>1125.1980000000001</v>
      </c>
      <c r="AC15" s="57" t="s">
        <v>100</v>
      </c>
      <c r="AD15" s="119" t="s">
        <v>42</v>
      </c>
      <c r="AE15" s="133">
        <v>42.046999999999997</v>
      </c>
      <c r="AF15" s="59">
        <v>20.3</v>
      </c>
      <c r="AG15" s="52">
        <v>0.16699999999999998</v>
      </c>
      <c r="AH15" s="60">
        <v>0.30299999999999999</v>
      </c>
      <c r="AI15" s="119" t="s">
        <v>48</v>
      </c>
      <c r="AJ15" s="141">
        <v>39210</v>
      </c>
      <c r="AK15" s="62">
        <v>116</v>
      </c>
      <c r="AL15" s="63">
        <v>0.76641907740422199</v>
      </c>
      <c r="AM15" s="68">
        <v>0.74467282251620348</v>
      </c>
      <c r="AN15" s="119" t="s">
        <v>35</v>
      </c>
      <c r="AO15" s="133">
        <v>15.9</v>
      </c>
      <c r="AP15" s="64">
        <v>102.9</v>
      </c>
      <c r="AQ15" s="119" t="s">
        <v>69</v>
      </c>
      <c r="AR15" s="173">
        <v>144</v>
      </c>
      <c r="AS15" s="51">
        <v>57.1</v>
      </c>
      <c r="AT15" s="52">
        <v>6.9999999999999993E-3</v>
      </c>
      <c r="AU15" s="53">
        <v>1.2E-2</v>
      </c>
    </row>
    <row r="16" spans="1:49" s="41" customFormat="1" ht="13.5" customHeight="1" x14ac:dyDescent="0.25">
      <c r="A16" s="119" t="s">
        <v>44</v>
      </c>
      <c r="B16" s="117">
        <v>11467.420699999999</v>
      </c>
      <c r="C16" s="45">
        <v>158.30000000000001</v>
      </c>
      <c r="D16" s="119" t="s">
        <v>62</v>
      </c>
      <c r="E16" s="117">
        <v>6824.1</v>
      </c>
      <c r="F16" s="45">
        <v>147.6</v>
      </c>
      <c r="G16" s="119" t="s">
        <v>69</v>
      </c>
      <c r="H16" s="124">
        <v>464.6</v>
      </c>
      <c r="I16" s="49">
        <v>124.3</v>
      </c>
      <c r="J16" s="119" t="s">
        <v>58</v>
      </c>
      <c r="K16" s="126">
        <v>13000</v>
      </c>
      <c r="L16" s="45" t="s">
        <v>104</v>
      </c>
      <c r="M16" s="119" t="s">
        <v>36</v>
      </c>
      <c r="N16" s="124">
        <v>29.260300000000001</v>
      </c>
      <c r="O16" s="49">
        <v>159.6</v>
      </c>
      <c r="P16" s="119" t="s">
        <v>37</v>
      </c>
      <c r="Q16" s="124">
        <v>1272.7</v>
      </c>
      <c r="R16" s="49">
        <v>117.7</v>
      </c>
      <c r="S16" s="119" t="s">
        <v>43</v>
      </c>
      <c r="T16" s="124">
        <v>135.66579999999999</v>
      </c>
      <c r="U16" s="49">
        <v>102.9398753938993</v>
      </c>
      <c r="V16" s="119" t="s">
        <v>63</v>
      </c>
      <c r="W16" s="133">
        <v>683.59699999999998</v>
      </c>
      <c r="X16" s="55">
        <v>239.18100000000001</v>
      </c>
      <c r="Y16" s="56">
        <f t="shared" si="0"/>
        <v>444.41599999999994</v>
      </c>
      <c r="Z16" s="57" t="s">
        <v>100</v>
      </c>
      <c r="AA16" s="119" t="s">
        <v>37</v>
      </c>
      <c r="AB16" s="133">
        <v>841.51099999999997</v>
      </c>
      <c r="AC16" s="57" t="s">
        <v>125</v>
      </c>
      <c r="AD16" s="119" t="s">
        <v>48</v>
      </c>
      <c r="AE16" s="133">
        <v>45.478999999999999</v>
      </c>
      <c r="AF16" s="59">
        <v>22.1</v>
      </c>
      <c r="AG16" s="52">
        <v>0.23800000000000002</v>
      </c>
      <c r="AH16" s="60">
        <v>0.13</v>
      </c>
      <c r="AI16" s="119" t="s">
        <v>46</v>
      </c>
      <c r="AJ16" s="141">
        <v>40589</v>
      </c>
      <c r="AK16" s="62">
        <v>115.8</v>
      </c>
      <c r="AL16" s="63">
        <v>0.79337372947615326</v>
      </c>
      <c r="AM16" s="60">
        <v>0.77743496404155199</v>
      </c>
      <c r="AN16" s="119" t="s">
        <v>65</v>
      </c>
      <c r="AO16" s="133">
        <v>30.7</v>
      </c>
      <c r="AP16" s="64">
        <v>102.8</v>
      </c>
      <c r="AQ16" s="119" t="s">
        <v>56</v>
      </c>
      <c r="AR16" s="173">
        <v>230</v>
      </c>
      <c r="AS16" s="51">
        <v>57.6</v>
      </c>
      <c r="AT16" s="52">
        <v>5.0000000000000001E-3</v>
      </c>
      <c r="AU16" s="53">
        <v>9.0000000000000011E-3</v>
      </c>
    </row>
    <row r="17" spans="1:47" s="41" customFormat="1" ht="13.5" customHeight="1" x14ac:dyDescent="0.25">
      <c r="A17" s="119" t="s">
        <v>50</v>
      </c>
      <c r="B17" s="117">
        <v>10717.611800000001</v>
      </c>
      <c r="C17" s="45">
        <v>152.19999999999999</v>
      </c>
      <c r="D17" s="119" t="s">
        <v>44</v>
      </c>
      <c r="E17" s="117">
        <v>908.1</v>
      </c>
      <c r="F17" s="45">
        <v>141.5</v>
      </c>
      <c r="G17" s="119" t="s">
        <v>34</v>
      </c>
      <c r="H17" s="124">
        <v>5526.5</v>
      </c>
      <c r="I17" s="49">
        <v>118.2</v>
      </c>
      <c r="J17" s="119" t="s">
        <v>42</v>
      </c>
      <c r="K17" s="126">
        <v>177186</v>
      </c>
      <c r="L17" s="45" t="s">
        <v>100</v>
      </c>
      <c r="M17" s="119" t="s">
        <v>41</v>
      </c>
      <c r="N17" s="124">
        <v>234.84059999999999</v>
      </c>
      <c r="O17" s="49">
        <v>147.1</v>
      </c>
      <c r="P17" s="119" t="s">
        <v>61</v>
      </c>
      <c r="Q17" s="124">
        <v>6168.3</v>
      </c>
      <c r="R17" s="49">
        <v>115.1</v>
      </c>
      <c r="S17" s="119" t="s">
        <v>30</v>
      </c>
      <c r="T17" s="124">
        <v>4031.3247000000001</v>
      </c>
      <c r="U17" s="49">
        <v>100.03291812966364</v>
      </c>
      <c r="V17" s="119" t="s">
        <v>71</v>
      </c>
      <c r="W17" s="133">
        <v>1121.674</v>
      </c>
      <c r="X17" s="55">
        <v>402.60500000000002</v>
      </c>
      <c r="Y17" s="56">
        <f t="shared" si="0"/>
        <v>719.06899999999996</v>
      </c>
      <c r="Z17" s="57" t="s">
        <v>100</v>
      </c>
      <c r="AA17" s="119" t="s">
        <v>67</v>
      </c>
      <c r="AB17" s="133">
        <v>1556.8520000000001</v>
      </c>
      <c r="AC17" s="57" t="s">
        <v>125</v>
      </c>
      <c r="AD17" s="119" t="s">
        <v>47</v>
      </c>
      <c r="AE17" s="140">
        <v>216.53899999999999</v>
      </c>
      <c r="AF17" s="59">
        <v>43.2</v>
      </c>
      <c r="AG17" s="52">
        <v>0.36399999999999999</v>
      </c>
      <c r="AH17" s="60">
        <v>0.47600000000000003</v>
      </c>
      <c r="AI17" s="119" t="s">
        <v>62</v>
      </c>
      <c r="AJ17" s="141">
        <v>45175</v>
      </c>
      <c r="AK17" s="62">
        <v>115.3</v>
      </c>
      <c r="AL17" s="63">
        <v>0.88301407349491789</v>
      </c>
      <c r="AM17" s="60">
        <v>0.86462310219302141</v>
      </c>
      <c r="AN17" s="119" t="s">
        <v>62</v>
      </c>
      <c r="AO17" s="133">
        <v>21.8</v>
      </c>
      <c r="AP17" s="64">
        <v>102.4</v>
      </c>
      <c r="AQ17" s="119" t="s">
        <v>39</v>
      </c>
      <c r="AR17" s="173">
        <v>120</v>
      </c>
      <c r="AS17" s="51">
        <v>57.7</v>
      </c>
      <c r="AT17" s="52">
        <v>5.0000000000000001E-3</v>
      </c>
      <c r="AU17" s="53">
        <v>8.0000000000000002E-3</v>
      </c>
    </row>
    <row r="18" spans="1:47" s="41" customFormat="1" ht="13.5" customHeight="1" x14ac:dyDescent="0.25">
      <c r="A18" s="119" t="s">
        <v>38</v>
      </c>
      <c r="B18" s="117">
        <v>29438.6325</v>
      </c>
      <c r="C18" s="45">
        <v>150.1</v>
      </c>
      <c r="D18" s="119" t="s">
        <v>54</v>
      </c>
      <c r="E18" s="117">
        <v>3086.2</v>
      </c>
      <c r="F18" s="45">
        <v>136.80000000000001</v>
      </c>
      <c r="G18" s="119" t="s">
        <v>41</v>
      </c>
      <c r="H18" s="124">
        <v>2295.4</v>
      </c>
      <c r="I18" s="49">
        <v>113.9</v>
      </c>
      <c r="J18" s="119" t="s">
        <v>36</v>
      </c>
      <c r="K18" s="126">
        <v>37237</v>
      </c>
      <c r="L18" s="45" t="s">
        <v>99</v>
      </c>
      <c r="M18" s="119" t="s">
        <v>63</v>
      </c>
      <c r="N18" s="124">
        <v>7.1387</v>
      </c>
      <c r="O18" s="49">
        <v>139.69999999999999</v>
      </c>
      <c r="P18" s="119" t="s">
        <v>71</v>
      </c>
      <c r="Q18" s="124">
        <v>1038.2</v>
      </c>
      <c r="R18" s="49">
        <v>114.8</v>
      </c>
      <c r="S18" s="119" t="s">
        <v>27</v>
      </c>
      <c r="T18" s="124">
        <v>4480.3919999999998</v>
      </c>
      <c r="U18" s="49">
        <v>95.282131012781264</v>
      </c>
      <c r="V18" s="119" t="s">
        <v>67</v>
      </c>
      <c r="W18" s="133">
        <v>1537.232</v>
      </c>
      <c r="X18" s="55">
        <v>576.26300000000003</v>
      </c>
      <c r="Y18" s="56">
        <f t="shared" si="0"/>
        <v>960.96899999999994</v>
      </c>
      <c r="Z18" s="57" t="s">
        <v>125</v>
      </c>
      <c r="AA18" s="119" t="s">
        <v>39</v>
      </c>
      <c r="AB18" s="133">
        <v>667.00900000000001</v>
      </c>
      <c r="AC18" s="57" t="s">
        <v>99</v>
      </c>
      <c r="AD18" s="119" t="s">
        <v>35</v>
      </c>
      <c r="AE18" s="133">
        <v>110.404</v>
      </c>
      <c r="AF18" s="59">
        <v>45.8</v>
      </c>
      <c r="AG18" s="52">
        <v>0.45799999999999996</v>
      </c>
      <c r="AH18" s="60">
        <v>0.24</v>
      </c>
      <c r="AI18" s="119" t="s">
        <v>42</v>
      </c>
      <c r="AJ18" s="141">
        <v>44148</v>
      </c>
      <c r="AK18" s="62">
        <v>115</v>
      </c>
      <c r="AL18" s="63">
        <v>0.86293979671618448</v>
      </c>
      <c r="AM18" s="60">
        <v>0.85199325224185385</v>
      </c>
      <c r="AN18" s="119" t="s">
        <v>38</v>
      </c>
      <c r="AO18" s="133">
        <v>14.8</v>
      </c>
      <c r="AP18" s="64">
        <v>102.1</v>
      </c>
      <c r="AQ18" s="119" t="s">
        <v>54</v>
      </c>
      <c r="AR18" s="173">
        <v>215</v>
      </c>
      <c r="AS18" s="51">
        <v>60.4</v>
      </c>
      <c r="AT18" s="52">
        <v>6.9999999999999993E-3</v>
      </c>
      <c r="AU18" s="53">
        <v>1.1000000000000001E-2</v>
      </c>
    </row>
    <row r="19" spans="1:47" s="41" customFormat="1" ht="13.5" customHeight="1" x14ac:dyDescent="0.25">
      <c r="A19" s="119" t="s">
        <v>36</v>
      </c>
      <c r="B19" s="117">
        <v>1850.3318000000002</v>
      </c>
      <c r="C19" s="45">
        <v>149.6</v>
      </c>
      <c r="D19" s="119" t="s">
        <v>40</v>
      </c>
      <c r="E19" s="117">
        <v>5515.9</v>
      </c>
      <c r="F19" s="45">
        <v>132.30000000000001</v>
      </c>
      <c r="G19" s="119" t="s">
        <v>40</v>
      </c>
      <c r="H19" s="124">
        <v>133.69999999999999</v>
      </c>
      <c r="I19" s="49">
        <v>110.7</v>
      </c>
      <c r="J19" s="119" t="s">
        <v>38</v>
      </c>
      <c r="K19" s="126">
        <v>65242</v>
      </c>
      <c r="L19" s="45" t="s">
        <v>99</v>
      </c>
      <c r="M19" s="119" t="s">
        <v>28</v>
      </c>
      <c r="N19" s="124">
        <v>316.67950000000002</v>
      </c>
      <c r="O19" s="49">
        <v>126.3</v>
      </c>
      <c r="P19" s="119" t="s">
        <v>60</v>
      </c>
      <c r="Q19" s="124">
        <v>2317.1999999999998</v>
      </c>
      <c r="R19" s="49">
        <v>114.5</v>
      </c>
      <c r="S19" s="119" t="s">
        <v>34</v>
      </c>
      <c r="T19" s="124">
        <v>33259.479899999998</v>
      </c>
      <c r="U19" s="49">
        <v>82.082238468880419</v>
      </c>
      <c r="V19" s="119" t="s">
        <v>44</v>
      </c>
      <c r="W19" s="133">
        <v>2036.0909999999999</v>
      </c>
      <c r="X19" s="55">
        <v>795.18299999999999</v>
      </c>
      <c r="Y19" s="56">
        <f t="shared" si="0"/>
        <v>1240.9079999999999</v>
      </c>
      <c r="Z19" s="57" t="s">
        <v>99</v>
      </c>
      <c r="AA19" s="119" t="s">
        <v>69</v>
      </c>
      <c r="AB19" s="133">
        <v>2084.2689999999998</v>
      </c>
      <c r="AC19" s="57" t="s">
        <v>99</v>
      </c>
      <c r="AD19" s="119" t="s">
        <v>55</v>
      </c>
      <c r="AE19" s="133">
        <v>0.74299999999999999</v>
      </c>
      <c r="AF19" s="59">
        <v>46.3</v>
      </c>
      <c r="AG19" s="52">
        <v>0.13300000000000001</v>
      </c>
      <c r="AH19" s="60">
        <v>0.26700000000000002</v>
      </c>
      <c r="AI19" s="119" t="s">
        <v>49</v>
      </c>
      <c r="AJ19" s="141">
        <v>35263</v>
      </c>
      <c r="AK19" s="62">
        <v>115</v>
      </c>
      <c r="AL19" s="71">
        <v>0.68926896012509775</v>
      </c>
      <c r="AM19" s="149">
        <v>0.68629583592293353</v>
      </c>
      <c r="AN19" s="119" t="s">
        <v>46</v>
      </c>
      <c r="AO19" s="133">
        <v>16.3</v>
      </c>
      <c r="AP19" s="64">
        <v>101.7</v>
      </c>
      <c r="AQ19" s="119" t="s">
        <v>41</v>
      </c>
      <c r="AR19" s="173">
        <v>419</v>
      </c>
      <c r="AS19" s="51">
        <v>61.7</v>
      </c>
      <c r="AT19" s="52">
        <v>8.0000000000000002E-3</v>
      </c>
      <c r="AU19" s="53">
        <v>1.3000000000000001E-2</v>
      </c>
    </row>
    <row r="20" spans="1:47" s="41" customFormat="1" ht="13.5" customHeight="1" x14ac:dyDescent="0.25">
      <c r="A20" s="119" t="s">
        <v>27</v>
      </c>
      <c r="B20" s="117">
        <v>1853.6033</v>
      </c>
      <c r="C20" s="45">
        <v>146.5</v>
      </c>
      <c r="D20" s="119" t="s">
        <v>37</v>
      </c>
      <c r="E20" s="117">
        <v>2050.6999999999998</v>
      </c>
      <c r="F20" s="45">
        <v>131.69999999999999</v>
      </c>
      <c r="G20" s="119" t="s">
        <v>35</v>
      </c>
      <c r="H20" s="124">
        <v>93.8</v>
      </c>
      <c r="I20" s="49">
        <v>100.5</v>
      </c>
      <c r="J20" s="119" t="s">
        <v>62</v>
      </c>
      <c r="K20" s="126">
        <v>46067</v>
      </c>
      <c r="L20" s="45" t="s">
        <v>99</v>
      </c>
      <c r="M20" s="154" t="s">
        <v>26</v>
      </c>
      <c r="N20" s="158">
        <v>429174.3677</v>
      </c>
      <c r="O20" s="159">
        <v>122.5</v>
      </c>
      <c r="P20" s="119" t="s">
        <v>38</v>
      </c>
      <c r="Q20" s="124">
        <v>6092</v>
      </c>
      <c r="R20" s="49">
        <v>114</v>
      </c>
      <c r="S20" s="119" t="s">
        <v>33</v>
      </c>
      <c r="T20" s="124">
        <v>38.570300000000003</v>
      </c>
      <c r="U20" s="49">
        <v>46.280324355716182</v>
      </c>
      <c r="V20" s="119" t="s">
        <v>69</v>
      </c>
      <c r="W20" s="133">
        <v>2081.1039999999998</v>
      </c>
      <c r="X20" s="55">
        <v>808.70899999999995</v>
      </c>
      <c r="Y20" s="56">
        <f t="shared" si="0"/>
        <v>1272.395</v>
      </c>
      <c r="Z20" s="57" t="s">
        <v>99</v>
      </c>
      <c r="AA20" s="119" t="s">
        <v>62</v>
      </c>
      <c r="AB20" s="133">
        <v>5060.0330000000004</v>
      </c>
      <c r="AC20" s="57" t="s">
        <v>92</v>
      </c>
      <c r="AD20" s="119" t="s">
        <v>40</v>
      </c>
      <c r="AE20" s="133">
        <v>155.863</v>
      </c>
      <c r="AF20" s="59">
        <v>52.5</v>
      </c>
      <c r="AG20" s="52">
        <v>0.375</v>
      </c>
      <c r="AH20" s="60">
        <v>0.25</v>
      </c>
      <c r="AI20" s="119" t="s">
        <v>56</v>
      </c>
      <c r="AJ20" s="141">
        <v>38499</v>
      </c>
      <c r="AK20" s="62">
        <v>114.8</v>
      </c>
      <c r="AL20" s="63">
        <v>0.75252150117279126</v>
      </c>
      <c r="AM20" s="60">
        <v>0.74418449791352215</v>
      </c>
      <c r="AN20" s="119" t="s">
        <v>69</v>
      </c>
      <c r="AO20" s="133">
        <v>4.9000000000000004</v>
      </c>
      <c r="AP20" s="64">
        <v>101.4</v>
      </c>
      <c r="AQ20" s="119" t="s">
        <v>55</v>
      </c>
      <c r="AR20" s="173">
        <v>352</v>
      </c>
      <c r="AS20" s="51">
        <v>62.2</v>
      </c>
      <c r="AT20" s="52">
        <v>0.01</v>
      </c>
      <c r="AU20" s="53">
        <v>1.6E-2</v>
      </c>
    </row>
    <row r="21" spans="1:47" s="41" customFormat="1" ht="13.5" customHeight="1" x14ac:dyDescent="0.25">
      <c r="A21" s="119" t="s">
        <v>59</v>
      </c>
      <c r="B21" s="117">
        <v>6331.1180999999997</v>
      </c>
      <c r="C21" s="45">
        <v>139.5</v>
      </c>
      <c r="D21" s="119" t="s">
        <v>49</v>
      </c>
      <c r="E21" s="117">
        <v>1689.5</v>
      </c>
      <c r="F21" s="45">
        <v>131.1</v>
      </c>
      <c r="G21" s="119" t="s">
        <v>56</v>
      </c>
      <c r="H21" s="124">
        <v>48.7</v>
      </c>
      <c r="I21" s="49">
        <v>98.9</v>
      </c>
      <c r="J21" s="119" t="s">
        <v>51</v>
      </c>
      <c r="K21" s="126">
        <v>23434</v>
      </c>
      <c r="L21" s="45" t="s">
        <v>102</v>
      </c>
      <c r="M21" s="119" t="s">
        <v>66</v>
      </c>
      <c r="N21" s="124">
        <v>348.21620000000001</v>
      </c>
      <c r="O21" s="49">
        <v>121.5</v>
      </c>
      <c r="P21" s="119" t="s">
        <v>62</v>
      </c>
      <c r="Q21" s="124">
        <v>7491.8</v>
      </c>
      <c r="R21" s="49">
        <v>114</v>
      </c>
      <c r="S21" s="119" t="s">
        <v>36</v>
      </c>
      <c r="T21" s="124">
        <v>19.096400000000003</v>
      </c>
      <c r="U21" s="49">
        <v>29.500619475315226</v>
      </c>
      <c r="V21" s="119" t="s">
        <v>39</v>
      </c>
      <c r="W21" s="133">
        <v>648.62199999999996</v>
      </c>
      <c r="X21" s="55">
        <v>255.595</v>
      </c>
      <c r="Y21" s="56">
        <f t="shared" si="0"/>
        <v>393.02699999999993</v>
      </c>
      <c r="Z21" s="57" t="s">
        <v>92</v>
      </c>
      <c r="AA21" s="119" t="s">
        <v>44</v>
      </c>
      <c r="AB21" s="133">
        <v>2041.54</v>
      </c>
      <c r="AC21" s="57" t="s">
        <v>102</v>
      </c>
      <c r="AD21" s="119" t="s">
        <v>41</v>
      </c>
      <c r="AE21" s="133">
        <v>20.568000000000001</v>
      </c>
      <c r="AF21" s="59">
        <v>60.7</v>
      </c>
      <c r="AG21" s="52">
        <v>0.10300000000000001</v>
      </c>
      <c r="AH21" s="60">
        <v>0.16699999999999998</v>
      </c>
      <c r="AI21" s="119" t="s">
        <v>67</v>
      </c>
      <c r="AJ21" s="141">
        <v>41376</v>
      </c>
      <c r="AK21" s="62">
        <v>114.6</v>
      </c>
      <c r="AL21" s="63">
        <v>0.80875684128225178</v>
      </c>
      <c r="AM21" s="60">
        <v>0.80280564680813282</v>
      </c>
      <c r="AN21" s="119" t="s">
        <v>56</v>
      </c>
      <c r="AO21" s="133">
        <v>11.4</v>
      </c>
      <c r="AP21" s="64">
        <v>101.3</v>
      </c>
      <c r="AQ21" s="119" t="s">
        <v>65</v>
      </c>
      <c r="AR21" s="173">
        <v>218</v>
      </c>
      <c r="AS21" s="51">
        <v>62.3</v>
      </c>
      <c r="AT21" s="52">
        <v>3.0000000000000001E-3</v>
      </c>
      <c r="AU21" s="53">
        <v>5.0000000000000001E-3</v>
      </c>
    </row>
    <row r="22" spans="1:47" s="41" customFormat="1" ht="13.5" customHeight="1" x14ac:dyDescent="0.25">
      <c r="A22" s="119" t="s">
        <v>62</v>
      </c>
      <c r="B22" s="117">
        <v>120085.18359999999</v>
      </c>
      <c r="C22" s="45">
        <v>138.6</v>
      </c>
      <c r="D22" s="119" t="s">
        <v>46</v>
      </c>
      <c r="E22" s="117">
        <v>9813.4</v>
      </c>
      <c r="F22" s="45">
        <v>129.9</v>
      </c>
      <c r="G22" s="119" t="s">
        <v>48</v>
      </c>
      <c r="H22" s="124">
        <v>2996.5</v>
      </c>
      <c r="I22" s="49">
        <v>98.1</v>
      </c>
      <c r="J22" s="119" t="s">
        <v>56</v>
      </c>
      <c r="K22" s="126">
        <v>28598</v>
      </c>
      <c r="L22" s="45" t="s">
        <v>102</v>
      </c>
      <c r="M22" s="119" t="s">
        <v>55</v>
      </c>
      <c r="N22" s="124">
        <v>171.9136</v>
      </c>
      <c r="O22" s="49">
        <v>115.7</v>
      </c>
      <c r="P22" s="119" t="s">
        <v>59</v>
      </c>
      <c r="Q22" s="124">
        <v>3605.3</v>
      </c>
      <c r="R22" s="49">
        <v>113.9</v>
      </c>
      <c r="S22" s="119" t="s">
        <v>70</v>
      </c>
      <c r="T22" s="124">
        <v>1.6357000000000002</v>
      </c>
      <c r="U22" s="49" t="s">
        <v>29</v>
      </c>
      <c r="V22" s="119" t="s">
        <v>62</v>
      </c>
      <c r="W22" s="133">
        <v>5034.4139999999998</v>
      </c>
      <c r="X22" s="55">
        <v>1986.749</v>
      </c>
      <c r="Y22" s="56">
        <f t="shared" si="0"/>
        <v>3047.665</v>
      </c>
      <c r="Z22" s="57" t="s">
        <v>92</v>
      </c>
      <c r="AA22" s="119" t="s">
        <v>47</v>
      </c>
      <c r="AB22" s="133">
        <v>3464.6129999999998</v>
      </c>
      <c r="AC22" s="57" t="s">
        <v>102</v>
      </c>
      <c r="AD22" s="119" t="s">
        <v>28</v>
      </c>
      <c r="AE22" s="133">
        <v>87.673000000000002</v>
      </c>
      <c r="AF22" s="59">
        <v>64.7</v>
      </c>
      <c r="AG22" s="52">
        <v>0.22600000000000001</v>
      </c>
      <c r="AH22" s="60">
        <v>0.20399999999999999</v>
      </c>
      <c r="AI22" s="119" t="s">
        <v>32</v>
      </c>
      <c r="AJ22" s="141">
        <v>63121</v>
      </c>
      <c r="AK22" s="62">
        <v>114.5</v>
      </c>
      <c r="AL22" s="63">
        <v>1.2337959343236904</v>
      </c>
      <c r="AM22" s="60">
        <v>1.2236526680280564</v>
      </c>
      <c r="AN22" s="154" t="s">
        <v>26</v>
      </c>
      <c r="AO22" s="164">
        <v>1022.7</v>
      </c>
      <c r="AP22" s="172">
        <v>101.2</v>
      </c>
      <c r="AQ22" s="154" t="s">
        <v>26</v>
      </c>
      <c r="AR22" s="176">
        <v>16765</v>
      </c>
      <c r="AS22" s="177">
        <v>62.4</v>
      </c>
      <c r="AT22" s="166">
        <v>6.0000000000000001E-3</v>
      </c>
      <c r="AU22" s="178">
        <v>0.01</v>
      </c>
    </row>
    <row r="23" spans="1:47" s="41" customFormat="1" ht="13.5" customHeight="1" x14ac:dyDescent="0.25">
      <c r="A23" s="119" t="s">
        <v>48</v>
      </c>
      <c r="B23" s="117">
        <v>4888.0551999999998</v>
      </c>
      <c r="C23" s="45">
        <v>138.5</v>
      </c>
      <c r="D23" s="119" t="s">
        <v>52</v>
      </c>
      <c r="E23" s="117">
        <v>2153.6</v>
      </c>
      <c r="F23" s="45">
        <v>125.6</v>
      </c>
      <c r="G23" s="119" t="s">
        <v>66</v>
      </c>
      <c r="H23" s="124">
        <v>311.7</v>
      </c>
      <c r="I23" s="49">
        <v>97.2</v>
      </c>
      <c r="J23" s="119" t="s">
        <v>47</v>
      </c>
      <c r="K23" s="126">
        <v>36159</v>
      </c>
      <c r="L23" s="45" t="s">
        <v>101</v>
      </c>
      <c r="M23" s="119" t="s">
        <v>67</v>
      </c>
      <c r="N23" s="124">
        <v>2103.5102999999999</v>
      </c>
      <c r="O23" s="49">
        <v>114.2</v>
      </c>
      <c r="P23" s="119" t="s">
        <v>36</v>
      </c>
      <c r="Q23" s="124">
        <v>3445.5</v>
      </c>
      <c r="R23" s="49">
        <v>113</v>
      </c>
      <c r="S23" s="119" t="s">
        <v>61</v>
      </c>
      <c r="T23" s="124">
        <v>0.3982</v>
      </c>
      <c r="U23" s="49" t="s">
        <v>29</v>
      </c>
      <c r="V23" s="119" t="s">
        <v>64</v>
      </c>
      <c r="W23" s="133">
        <v>644.49099999999999</v>
      </c>
      <c r="X23" s="55">
        <v>298.17500000000001</v>
      </c>
      <c r="Y23" s="56">
        <f t="shared" si="0"/>
        <v>346.31599999999997</v>
      </c>
      <c r="Z23" s="57" t="s">
        <v>103</v>
      </c>
      <c r="AA23" s="119" t="s">
        <v>52</v>
      </c>
      <c r="AB23" s="133">
        <v>380.76100000000002</v>
      </c>
      <c r="AC23" s="57" t="s">
        <v>103</v>
      </c>
      <c r="AD23" s="119" t="s">
        <v>57</v>
      </c>
      <c r="AE23" s="133">
        <v>16.640999999999998</v>
      </c>
      <c r="AF23" s="59">
        <v>69.3</v>
      </c>
      <c r="AG23" s="52">
        <v>0.3</v>
      </c>
      <c r="AH23" s="60">
        <v>0.27300000000000002</v>
      </c>
      <c r="AI23" s="119" t="s">
        <v>39</v>
      </c>
      <c r="AJ23" s="141">
        <v>38302</v>
      </c>
      <c r="AK23" s="62">
        <v>113.9</v>
      </c>
      <c r="AL23" s="63">
        <v>0.7486708365910868</v>
      </c>
      <c r="AM23" s="60">
        <v>0.75332948592737281</v>
      </c>
      <c r="AN23" s="119" t="s">
        <v>33</v>
      </c>
      <c r="AO23" s="133">
        <v>69.599999999999994</v>
      </c>
      <c r="AP23" s="64">
        <v>100.7</v>
      </c>
      <c r="AQ23" s="119" t="s">
        <v>31</v>
      </c>
      <c r="AR23" s="173">
        <v>275</v>
      </c>
      <c r="AS23" s="51">
        <v>62.5</v>
      </c>
      <c r="AT23" s="52">
        <v>6.9999999999999993E-3</v>
      </c>
      <c r="AU23" s="53">
        <v>1.2E-2</v>
      </c>
    </row>
    <row r="24" spans="1:47" s="41" customFormat="1" ht="13.5" customHeight="1" x14ac:dyDescent="0.25">
      <c r="A24" s="119" t="s">
        <v>65</v>
      </c>
      <c r="B24" s="117">
        <v>57184.902799999996</v>
      </c>
      <c r="C24" s="45">
        <v>135.6</v>
      </c>
      <c r="D24" s="119" t="s">
        <v>59</v>
      </c>
      <c r="E24" s="117">
        <v>5343.1</v>
      </c>
      <c r="F24" s="45">
        <v>123.2</v>
      </c>
      <c r="G24" s="119" t="s">
        <v>65</v>
      </c>
      <c r="H24" s="124">
        <v>4872.6000000000004</v>
      </c>
      <c r="I24" s="49">
        <v>95.8</v>
      </c>
      <c r="J24" s="119" t="s">
        <v>59</v>
      </c>
      <c r="K24" s="126">
        <v>11576</v>
      </c>
      <c r="L24" s="45" t="s">
        <v>101</v>
      </c>
      <c r="M24" s="119" t="s">
        <v>43</v>
      </c>
      <c r="N24" s="124">
        <v>1918.3968</v>
      </c>
      <c r="O24" s="49">
        <v>113.4</v>
      </c>
      <c r="P24" s="119" t="s">
        <v>35</v>
      </c>
      <c r="Q24" s="124">
        <v>4741.6000000000004</v>
      </c>
      <c r="R24" s="49">
        <v>112.8</v>
      </c>
      <c r="S24" s="119" t="s">
        <v>28</v>
      </c>
      <c r="T24" s="124" t="s">
        <v>29</v>
      </c>
      <c r="U24" s="49" t="s">
        <v>29</v>
      </c>
      <c r="V24" s="119" t="s">
        <v>48</v>
      </c>
      <c r="W24" s="134">
        <v>1298.579</v>
      </c>
      <c r="X24" s="55">
        <v>605.41800000000001</v>
      </c>
      <c r="Y24" s="56">
        <f t="shared" si="0"/>
        <v>693.16099999999994</v>
      </c>
      <c r="Z24" s="57" t="s">
        <v>86</v>
      </c>
      <c r="AA24" s="119" t="s">
        <v>57</v>
      </c>
      <c r="AB24" s="133">
        <v>482.30799999999999</v>
      </c>
      <c r="AC24" s="57" t="s">
        <v>94</v>
      </c>
      <c r="AD24" s="119" t="s">
        <v>33</v>
      </c>
      <c r="AE24" s="133">
        <v>1764.6659999999999</v>
      </c>
      <c r="AF24" s="59">
        <v>73.8</v>
      </c>
      <c r="AG24" s="52">
        <v>0.29899999999999999</v>
      </c>
      <c r="AH24" s="60">
        <v>0.17800000000000002</v>
      </c>
      <c r="AI24" s="119" t="s">
        <v>34</v>
      </c>
      <c r="AJ24" s="141">
        <v>55117</v>
      </c>
      <c r="AK24" s="62">
        <v>113.8</v>
      </c>
      <c r="AL24" s="63">
        <v>1.0773455824863174</v>
      </c>
      <c r="AM24" s="60">
        <v>1.1137796324247535</v>
      </c>
      <c r="AN24" s="119" t="s">
        <v>34</v>
      </c>
      <c r="AO24" s="133">
        <v>93.3</v>
      </c>
      <c r="AP24" s="64">
        <v>100.6</v>
      </c>
      <c r="AQ24" s="119" t="s">
        <v>53</v>
      </c>
      <c r="AR24" s="173">
        <v>449</v>
      </c>
      <c r="AS24" s="51">
        <v>63.2</v>
      </c>
      <c r="AT24" s="52">
        <v>9.0000000000000011E-3</v>
      </c>
      <c r="AU24" s="53">
        <v>1.4999999999999999E-2</v>
      </c>
    </row>
    <row r="25" spans="1:47" s="41" customFormat="1" ht="13.5" customHeight="1" x14ac:dyDescent="0.25">
      <c r="A25" s="119" t="s">
        <v>51</v>
      </c>
      <c r="B25" s="117">
        <v>3862.7932999999998</v>
      </c>
      <c r="C25" s="45">
        <v>132.4</v>
      </c>
      <c r="D25" s="119" t="s">
        <v>61</v>
      </c>
      <c r="E25" s="117">
        <v>959.4</v>
      </c>
      <c r="F25" s="45">
        <v>122.4</v>
      </c>
      <c r="G25" s="154" t="s">
        <v>26</v>
      </c>
      <c r="H25" s="158">
        <v>59901.5</v>
      </c>
      <c r="I25" s="159">
        <v>93.3</v>
      </c>
      <c r="J25" s="119" t="s">
        <v>53</v>
      </c>
      <c r="K25" s="126">
        <v>24537</v>
      </c>
      <c r="L25" s="45" t="s">
        <v>103</v>
      </c>
      <c r="M25" s="119" t="s">
        <v>34</v>
      </c>
      <c r="N25" s="124">
        <v>14953.2014</v>
      </c>
      <c r="O25" s="49">
        <v>112</v>
      </c>
      <c r="P25" s="119" t="s">
        <v>42</v>
      </c>
      <c r="Q25" s="124">
        <v>7719.4</v>
      </c>
      <c r="R25" s="49">
        <v>112.3</v>
      </c>
      <c r="S25" s="119" t="s">
        <v>35</v>
      </c>
      <c r="T25" s="124" t="s">
        <v>29</v>
      </c>
      <c r="U25" s="49" t="s">
        <v>29</v>
      </c>
      <c r="V25" s="119" t="s">
        <v>57</v>
      </c>
      <c r="W25" s="133">
        <v>465.66699999999997</v>
      </c>
      <c r="X25" s="55">
        <v>214.59800000000001</v>
      </c>
      <c r="Y25" s="56">
        <f t="shared" si="0"/>
        <v>251.06899999999996</v>
      </c>
      <c r="Z25" s="57" t="s">
        <v>86</v>
      </c>
      <c r="AA25" s="119" t="s">
        <v>64</v>
      </c>
      <c r="AB25" s="133">
        <v>654.97900000000004</v>
      </c>
      <c r="AC25" s="57">
        <v>179.1</v>
      </c>
      <c r="AD25" s="119" t="s">
        <v>38</v>
      </c>
      <c r="AE25" s="133">
        <v>80.691999999999993</v>
      </c>
      <c r="AF25" s="59">
        <v>77.5</v>
      </c>
      <c r="AG25" s="52">
        <v>0.24100000000000002</v>
      </c>
      <c r="AH25" s="60">
        <v>0.32299999999999995</v>
      </c>
      <c r="AI25" s="119" t="s">
        <v>64</v>
      </c>
      <c r="AJ25" s="141">
        <v>37276</v>
      </c>
      <c r="AK25" s="62">
        <v>113.8</v>
      </c>
      <c r="AL25" s="63">
        <v>0.72861610633307272</v>
      </c>
      <c r="AM25" s="60">
        <v>0.72806978602503769</v>
      </c>
      <c r="AN25" s="119" t="s">
        <v>42</v>
      </c>
      <c r="AO25" s="133">
        <v>17</v>
      </c>
      <c r="AP25" s="64">
        <v>100.4</v>
      </c>
      <c r="AQ25" s="119" t="s">
        <v>57</v>
      </c>
      <c r="AR25" s="173">
        <v>243</v>
      </c>
      <c r="AS25" s="51">
        <v>63.6</v>
      </c>
      <c r="AT25" s="52">
        <v>1.1000000000000001E-2</v>
      </c>
      <c r="AU25" s="53">
        <v>1.8000000000000002E-2</v>
      </c>
    </row>
    <row r="26" spans="1:47" s="41" customFormat="1" ht="13.5" customHeight="1" x14ac:dyDescent="0.25">
      <c r="A26" s="119" t="s">
        <v>42</v>
      </c>
      <c r="B26" s="117">
        <v>18022.0065</v>
      </c>
      <c r="C26" s="45">
        <v>131.5</v>
      </c>
      <c r="D26" s="119" t="s">
        <v>38</v>
      </c>
      <c r="E26" s="117">
        <v>1997</v>
      </c>
      <c r="F26" s="45">
        <v>122</v>
      </c>
      <c r="G26" s="119" t="s">
        <v>32</v>
      </c>
      <c r="H26" s="124">
        <v>19581.2</v>
      </c>
      <c r="I26" s="49">
        <v>91.6</v>
      </c>
      <c r="J26" s="119" t="s">
        <v>35</v>
      </c>
      <c r="K26" s="126">
        <v>49515</v>
      </c>
      <c r="L26" s="45" t="s">
        <v>86</v>
      </c>
      <c r="M26" s="119" t="s">
        <v>57</v>
      </c>
      <c r="N26" s="124">
        <v>339.75400000000002</v>
      </c>
      <c r="O26" s="49">
        <v>110.8</v>
      </c>
      <c r="P26" s="119" t="s">
        <v>49</v>
      </c>
      <c r="Q26" s="124">
        <v>1968.6</v>
      </c>
      <c r="R26" s="49">
        <v>111.7</v>
      </c>
      <c r="S26" s="119" t="s">
        <v>37</v>
      </c>
      <c r="T26" s="124" t="s">
        <v>29</v>
      </c>
      <c r="U26" s="49" t="s">
        <v>29</v>
      </c>
      <c r="V26" s="119" t="s">
        <v>41</v>
      </c>
      <c r="W26" s="133">
        <v>1479.0609999999999</v>
      </c>
      <c r="X26" s="55">
        <v>861.67399999999998</v>
      </c>
      <c r="Y26" s="56">
        <f t="shared" si="0"/>
        <v>617.38699999999994</v>
      </c>
      <c r="Z26" s="57">
        <f t="shared" ref="Z26:Z46" si="1">W26/X26*100</f>
        <v>171.64971903527319</v>
      </c>
      <c r="AA26" s="119" t="s">
        <v>41</v>
      </c>
      <c r="AB26" s="133">
        <v>1499.6289999999999</v>
      </c>
      <c r="AC26" s="57">
        <v>167.4</v>
      </c>
      <c r="AD26" s="119" t="s">
        <v>52</v>
      </c>
      <c r="AE26" s="133">
        <v>169.75899999999999</v>
      </c>
      <c r="AF26" s="59">
        <v>82</v>
      </c>
      <c r="AG26" s="52">
        <v>0.4</v>
      </c>
      <c r="AH26" s="60">
        <v>0.43799999999999994</v>
      </c>
      <c r="AI26" s="154" t="s">
        <v>26</v>
      </c>
      <c r="AJ26" s="168">
        <v>51160</v>
      </c>
      <c r="AK26" s="169">
        <v>113.7</v>
      </c>
      <c r="AL26" s="170">
        <v>1</v>
      </c>
      <c r="AM26" s="171">
        <v>1</v>
      </c>
      <c r="AN26" s="119" t="s">
        <v>68</v>
      </c>
      <c r="AO26" s="133">
        <v>28.5</v>
      </c>
      <c r="AP26" s="64">
        <v>100.4</v>
      </c>
      <c r="AQ26" s="119" t="s">
        <v>43</v>
      </c>
      <c r="AR26" s="173">
        <v>473</v>
      </c>
      <c r="AS26" s="51">
        <v>65.3</v>
      </c>
      <c r="AT26" s="52">
        <v>6.9999999999999993E-3</v>
      </c>
      <c r="AU26" s="53">
        <v>0.01</v>
      </c>
    </row>
    <row r="27" spans="1:47" s="41" customFormat="1" ht="13.5" customHeight="1" x14ac:dyDescent="0.25">
      <c r="A27" s="119" t="s">
        <v>33</v>
      </c>
      <c r="B27" s="117">
        <v>38818.892700000004</v>
      </c>
      <c r="C27" s="45">
        <v>130.80000000000001</v>
      </c>
      <c r="D27" s="154" t="s">
        <v>26</v>
      </c>
      <c r="E27" s="155">
        <v>103116.5</v>
      </c>
      <c r="F27" s="156">
        <v>121.2</v>
      </c>
      <c r="G27" s="119" t="s">
        <v>55</v>
      </c>
      <c r="H27" s="124">
        <v>0.3</v>
      </c>
      <c r="I27" s="49">
        <v>90.5</v>
      </c>
      <c r="J27" s="119" t="s">
        <v>39</v>
      </c>
      <c r="K27" s="126">
        <v>13401</v>
      </c>
      <c r="L27" s="45" t="s">
        <v>86</v>
      </c>
      <c r="M27" s="119" t="s">
        <v>33</v>
      </c>
      <c r="N27" s="124">
        <v>174393.1476</v>
      </c>
      <c r="O27" s="49">
        <v>110.4</v>
      </c>
      <c r="P27" s="119" t="s">
        <v>44</v>
      </c>
      <c r="Q27" s="124">
        <v>6139.8</v>
      </c>
      <c r="R27" s="49">
        <v>111.1</v>
      </c>
      <c r="S27" s="119" t="s">
        <v>38</v>
      </c>
      <c r="T27" s="124" t="s">
        <v>29</v>
      </c>
      <c r="U27" s="49" t="s">
        <v>29</v>
      </c>
      <c r="V27" s="119" t="s">
        <v>58</v>
      </c>
      <c r="W27" s="133">
        <v>576.58500000000004</v>
      </c>
      <c r="X27" s="55">
        <v>372.233</v>
      </c>
      <c r="Y27" s="56">
        <f t="shared" si="0"/>
        <v>204.35200000000003</v>
      </c>
      <c r="Z27" s="57">
        <f t="shared" si="1"/>
        <v>154.89894770211131</v>
      </c>
      <c r="AA27" s="119" t="s">
        <v>48</v>
      </c>
      <c r="AB27" s="133">
        <v>1344.058</v>
      </c>
      <c r="AC27" s="57">
        <v>165.8</v>
      </c>
      <c r="AD27" s="119" t="s">
        <v>68</v>
      </c>
      <c r="AE27" s="133">
        <v>236.416</v>
      </c>
      <c r="AF27" s="59">
        <v>98.2</v>
      </c>
      <c r="AG27" s="52">
        <v>0.51300000000000001</v>
      </c>
      <c r="AH27" s="60">
        <v>0.46200000000000002</v>
      </c>
      <c r="AI27" s="119" t="s">
        <v>51</v>
      </c>
      <c r="AJ27" s="141">
        <v>34067</v>
      </c>
      <c r="AK27" s="62">
        <v>113.6</v>
      </c>
      <c r="AL27" s="71">
        <v>0.66589132134480067</v>
      </c>
      <c r="AM27" s="72">
        <v>0.66416585279232887</v>
      </c>
      <c r="AN27" s="119" t="s">
        <v>48</v>
      </c>
      <c r="AO27" s="133">
        <v>12.8</v>
      </c>
      <c r="AP27" s="64">
        <v>100.1</v>
      </c>
      <c r="AQ27" s="119" t="s">
        <v>44</v>
      </c>
      <c r="AR27" s="173">
        <v>273</v>
      </c>
      <c r="AS27" s="51">
        <v>67.099999999999994</v>
      </c>
      <c r="AT27" s="52">
        <v>4.0000000000000001E-3</v>
      </c>
      <c r="AU27" s="53">
        <v>6.9999999999999993E-3</v>
      </c>
    </row>
    <row r="28" spans="1:47" s="41" customFormat="1" ht="13.5" customHeight="1" x14ac:dyDescent="0.25">
      <c r="A28" s="154" t="s">
        <v>26</v>
      </c>
      <c r="B28" s="155">
        <v>882550.63189999992</v>
      </c>
      <c r="C28" s="156">
        <v>130.4</v>
      </c>
      <c r="D28" s="119" t="s">
        <v>55</v>
      </c>
      <c r="E28" s="117">
        <v>1007.9</v>
      </c>
      <c r="F28" s="45">
        <v>120.9</v>
      </c>
      <c r="G28" s="119" t="s">
        <v>58</v>
      </c>
      <c r="H28" s="124">
        <v>25</v>
      </c>
      <c r="I28" s="49">
        <v>90.3</v>
      </c>
      <c r="J28" s="119" t="s">
        <v>46</v>
      </c>
      <c r="K28" s="126">
        <v>20258</v>
      </c>
      <c r="L28" s="45" t="s">
        <v>86</v>
      </c>
      <c r="M28" s="119" t="s">
        <v>47</v>
      </c>
      <c r="N28" s="124">
        <v>85.797800000000009</v>
      </c>
      <c r="O28" s="49">
        <v>105.5</v>
      </c>
      <c r="P28" s="119" t="s">
        <v>67</v>
      </c>
      <c r="Q28" s="124">
        <v>6023.8</v>
      </c>
      <c r="R28" s="49">
        <v>110</v>
      </c>
      <c r="S28" s="119" t="s">
        <v>39</v>
      </c>
      <c r="T28" s="124" t="s">
        <v>29</v>
      </c>
      <c r="U28" s="49" t="s">
        <v>29</v>
      </c>
      <c r="V28" s="119" t="s">
        <v>56</v>
      </c>
      <c r="W28" s="133">
        <v>2965.13</v>
      </c>
      <c r="X28" s="55">
        <v>1923.731</v>
      </c>
      <c r="Y28" s="56">
        <f t="shared" si="0"/>
        <v>1041.3990000000001</v>
      </c>
      <c r="Z28" s="57">
        <f t="shared" si="1"/>
        <v>154.13433582969759</v>
      </c>
      <c r="AA28" s="119" t="s">
        <v>46</v>
      </c>
      <c r="AB28" s="133">
        <v>4841.1530000000002</v>
      </c>
      <c r="AC28" s="57">
        <v>163.9</v>
      </c>
      <c r="AD28" s="119" t="s">
        <v>62</v>
      </c>
      <c r="AE28" s="133">
        <v>25.619</v>
      </c>
      <c r="AF28" s="59">
        <v>100.4</v>
      </c>
      <c r="AG28" s="52">
        <v>0.154</v>
      </c>
      <c r="AH28" s="60">
        <v>0.15</v>
      </c>
      <c r="AI28" s="119" t="s">
        <v>63</v>
      </c>
      <c r="AJ28" s="141">
        <v>38197</v>
      </c>
      <c r="AK28" s="62">
        <v>113.6</v>
      </c>
      <c r="AL28" s="63">
        <v>0.74661845191555898</v>
      </c>
      <c r="AM28" s="60">
        <v>0.74538311284737635</v>
      </c>
      <c r="AN28" s="119" t="s">
        <v>54</v>
      </c>
      <c r="AO28" s="133">
        <v>9</v>
      </c>
      <c r="AP28" s="64">
        <v>100.1</v>
      </c>
      <c r="AQ28" s="119" t="s">
        <v>48</v>
      </c>
      <c r="AR28" s="173">
        <v>322</v>
      </c>
      <c r="AS28" s="51">
        <v>67.2</v>
      </c>
      <c r="AT28" s="52">
        <v>6.0000000000000001E-3</v>
      </c>
      <c r="AU28" s="53">
        <v>9.0000000000000011E-3</v>
      </c>
    </row>
    <row r="29" spans="1:47" s="41" customFormat="1" ht="13.5" customHeight="1" x14ac:dyDescent="0.25">
      <c r="A29" s="119" t="s">
        <v>40</v>
      </c>
      <c r="B29" s="117">
        <v>31038.332999999999</v>
      </c>
      <c r="C29" s="45">
        <v>128.6</v>
      </c>
      <c r="D29" s="119" t="s">
        <v>39</v>
      </c>
      <c r="E29" s="117">
        <v>2428.6999999999998</v>
      </c>
      <c r="F29" s="45">
        <v>120</v>
      </c>
      <c r="G29" s="119" t="s">
        <v>43</v>
      </c>
      <c r="H29" s="124">
        <v>30.9</v>
      </c>
      <c r="I29" s="49">
        <v>88.4</v>
      </c>
      <c r="J29" s="119" t="s">
        <v>45</v>
      </c>
      <c r="K29" s="126">
        <v>14817</v>
      </c>
      <c r="L29" s="45">
        <v>198.4</v>
      </c>
      <c r="M29" s="119" t="s">
        <v>37</v>
      </c>
      <c r="N29" s="124">
        <v>33.809699999999999</v>
      </c>
      <c r="O29" s="49">
        <v>103.1</v>
      </c>
      <c r="P29" s="119" t="s">
        <v>50</v>
      </c>
      <c r="Q29" s="124">
        <v>7728.1</v>
      </c>
      <c r="R29" s="49">
        <v>109.7</v>
      </c>
      <c r="S29" s="119" t="s">
        <v>40</v>
      </c>
      <c r="T29" s="124" t="s">
        <v>29</v>
      </c>
      <c r="U29" s="49" t="s">
        <v>29</v>
      </c>
      <c r="V29" s="119" t="s">
        <v>45</v>
      </c>
      <c r="W29" s="133">
        <v>861.48299999999995</v>
      </c>
      <c r="X29" s="55">
        <v>571.53300000000002</v>
      </c>
      <c r="Y29" s="56">
        <f t="shared" si="0"/>
        <v>289.94999999999993</v>
      </c>
      <c r="Z29" s="57">
        <f t="shared" si="1"/>
        <v>150.73197873088691</v>
      </c>
      <c r="AA29" s="119" t="s">
        <v>66</v>
      </c>
      <c r="AB29" s="133">
        <v>2751.4839999999999</v>
      </c>
      <c r="AC29" s="57">
        <v>160.4</v>
      </c>
      <c r="AD29" s="119" t="s">
        <v>56</v>
      </c>
      <c r="AE29" s="133">
        <v>40.088999999999999</v>
      </c>
      <c r="AF29" s="59">
        <v>105.1</v>
      </c>
      <c r="AG29" s="52">
        <v>0.21100000000000002</v>
      </c>
      <c r="AH29" s="60">
        <v>0.3</v>
      </c>
      <c r="AI29" s="119" t="s">
        <v>54</v>
      </c>
      <c r="AJ29" s="141">
        <v>39991</v>
      </c>
      <c r="AK29" s="62">
        <v>113.4</v>
      </c>
      <c r="AL29" s="63">
        <v>0.78168491008600471</v>
      </c>
      <c r="AM29" s="60">
        <v>0.78014294592914857</v>
      </c>
      <c r="AN29" s="119" t="s">
        <v>61</v>
      </c>
      <c r="AO29" s="133">
        <v>14.9</v>
      </c>
      <c r="AP29" s="64">
        <v>100.1</v>
      </c>
      <c r="AQ29" s="119" t="s">
        <v>30</v>
      </c>
      <c r="AR29" s="173">
        <v>213</v>
      </c>
      <c r="AS29" s="51">
        <v>67.599999999999994</v>
      </c>
      <c r="AT29" s="52">
        <v>4.0000000000000001E-3</v>
      </c>
      <c r="AU29" s="53">
        <v>5.0000000000000001E-3</v>
      </c>
    </row>
    <row r="30" spans="1:47" s="41" customFormat="1" ht="13.5" customHeight="1" x14ac:dyDescent="0.25">
      <c r="A30" s="119" t="s">
        <v>69</v>
      </c>
      <c r="B30" s="117">
        <v>5393.7667000000001</v>
      </c>
      <c r="C30" s="45">
        <v>128.5</v>
      </c>
      <c r="D30" s="119" t="s">
        <v>65</v>
      </c>
      <c r="E30" s="117">
        <v>164.9</v>
      </c>
      <c r="F30" s="45">
        <v>119.8</v>
      </c>
      <c r="G30" s="119" t="s">
        <v>28</v>
      </c>
      <c r="H30" s="124">
        <v>2740.7</v>
      </c>
      <c r="I30" s="49">
        <v>79.2</v>
      </c>
      <c r="J30" s="119" t="s">
        <v>41</v>
      </c>
      <c r="K30" s="126">
        <v>13828</v>
      </c>
      <c r="L30" s="45">
        <v>188.4</v>
      </c>
      <c r="M30" s="119" t="s">
        <v>42</v>
      </c>
      <c r="N30" s="124">
        <v>233.19550000000001</v>
      </c>
      <c r="O30" s="49">
        <v>97.9</v>
      </c>
      <c r="P30" s="119" t="s">
        <v>68</v>
      </c>
      <c r="Q30" s="124">
        <v>11583.9</v>
      </c>
      <c r="R30" s="49">
        <v>109.5</v>
      </c>
      <c r="S30" s="119" t="s">
        <v>41</v>
      </c>
      <c r="T30" s="124" t="s">
        <v>29</v>
      </c>
      <c r="U30" s="49" t="s">
        <v>29</v>
      </c>
      <c r="V30" s="119" t="s">
        <v>66</v>
      </c>
      <c r="W30" s="133">
        <v>2458.3739999999998</v>
      </c>
      <c r="X30" s="55">
        <v>1685.3119999999999</v>
      </c>
      <c r="Y30" s="56">
        <f t="shared" si="0"/>
        <v>773.0619999999999</v>
      </c>
      <c r="Z30" s="57">
        <f t="shared" si="1"/>
        <v>145.87055690578362</v>
      </c>
      <c r="AA30" s="119" t="s">
        <v>58</v>
      </c>
      <c r="AB30" s="133">
        <v>576.58500000000004</v>
      </c>
      <c r="AC30" s="57">
        <v>154.9</v>
      </c>
      <c r="AD30" s="119" t="s">
        <v>43</v>
      </c>
      <c r="AE30" s="133">
        <v>400.22800000000001</v>
      </c>
      <c r="AF30" s="59">
        <v>111.4</v>
      </c>
      <c r="AG30" s="52">
        <v>0.23499999999999999</v>
      </c>
      <c r="AH30" s="60">
        <v>0.25600000000000001</v>
      </c>
      <c r="AI30" s="119" t="s">
        <v>57</v>
      </c>
      <c r="AJ30" s="141">
        <v>33915</v>
      </c>
      <c r="AK30" s="62">
        <v>113.1</v>
      </c>
      <c r="AL30" s="71">
        <v>0.66292025019546519</v>
      </c>
      <c r="AM30" s="72">
        <v>0.66205717837165945</v>
      </c>
      <c r="AN30" s="119" t="s">
        <v>27</v>
      </c>
      <c r="AO30" s="133">
        <v>27.9</v>
      </c>
      <c r="AP30" s="64">
        <v>100</v>
      </c>
      <c r="AQ30" s="119" t="s">
        <v>70</v>
      </c>
      <c r="AR30" s="173">
        <v>456</v>
      </c>
      <c r="AS30" s="51">
        <v>67.900000000000006</v>
      </c>
      <c r="AT30" s="52">
        <v>8.0000000000000002E-3</v>
      </c>
      <c r="AU30" s="53">
        <v>1.2E-2</v>
      </c>
    </row>
    <row r="31" spans="1:47" s="41" customFormat="1" ht="13.5" customHeight="1" x14ac:dyDescent="0.25">
      <c r="A31" s="119" t="s">
        <v>41</v>
      </c>
      <c r="B31" s="117">
        <v>9932.3274999999994</v>
      </c>
      <c r="C31" s="45">
        <v>125.6</v>
      </c>
      <c r="D31" s="119" t="s">
        <v>42</v>
      </c>
      <c r="E31" s="117">
        <v>5408.2</v>
      </c>
      <c r="F31" s="45">
        <v>116.8</v>
      </c>
      <c r="G31" s="119" t="s">
        <v>53</v>
      </c>
      <c r="H31" s="124">
        <v>40.1</v>
      </c>
      <c r="I31" s="49">
        <v>79.099999999999994</v>
      </c>
      <c r="J31" s="119" t="s">
        <v>49</v>
      </c>
      <c r="K31" s="126">
        <v>4403</v>
      </c>
      <c r="L31" s="45">
        <v>183.4</v>
      </c>
      <c r="M31" s="119" t="s">
        <v>62</v>
      </c>
      <c r="N31" s="124">
        <v>1908.2076000000002</v>
      </c>
      <c r="O31" s="49">
        <v>96.8</v>
      </c>
      <c r="P31" s="119" t="s">
        <v>70</v>
      </c>
      <c r="Q31" s="124">
        <v>5177.7</v>
      </c>
      <c r="R31" s="49">
        <v>109.3</v>
      </c>
      <c r="S31" s="119" t="s">
        <v>42</v>
      </c>
      <c r="T31" s="124" t="s">
        <v>29</v>
      </c>
      <c r="U31" s="49" t="s">
        <v>29</v>
      </c>
      <c r="V31" s="119" t="s">
        <v>28</v>
      </c>
      <c r="W31" s="134">
        <v>1482.2929999999999</v>
      </c>
      <c r="X31" s="55">
        <v>1076.0809999999999</v>
      </c>
      <c r="Y31" s="56">
        <f t="shared" si="0"/>
        <v>406.21199999999999</v>
      </c>
      <c r="Z31" s="57">
        <f t="shared" si="1"/>
        <v>137.74920289457765</v>
      </c>
      <c r="AA31" s="119" t="s">
        <v>56</v>
      </c>
      <c r="AB31" s="133">
        <v>3005.2190000000001</v>
      </c>
      <c r="AC31" s="57">
        <v>153.19999999999999</v>
      </c>
      <c r="AD31" s="119" t="s">
        <v>53</v>
      </c>
      <c r="AE31" s="133">
        <v>54.563000000000002</v>
      </c>
      <c r="AF31" s="59">
        <v>123</v>
      </c>
      <c r="AG31" s="52">
        <v>0.29199999999999998</v>
      </c>
      <c r="AH31" s="60">
        <v>0.32</v>
      </c>
      <c r="AI31" s="119" t="s">
        <v>65</v>
      </c>
      <c r="AJ31" s="141">
        <v>55780</v>
      </c>
      <c r="AK31" s="62">
        <v>113</v>
      </c>
      <c r="AL31" s="63">
        <v>1.0903049257232214</v>
      </c>
      <c r="AM31" s="60">
        <v>1.0794415342271153</v>
      </c>
      <c r="AN31" s="119" t="s">
        <v>70</v>
      </c>
      <c r="AO31" s="133">
        <v>16.399999999999999</v>
      </c>
      <c r="AP31" s="64">
        <v>100</v>
      </c>
      <c r="AQ31" s="119" t="s">
        <v>35</v>
      </c>
      <c r="AR31" s="173">
        <v>226</v>
      </c>
      <c r="AS31" s="51">
        <v>68.7</v>
      </c>
      <c r="AT31" s="52">
        <v>5.0000000000000001E-3</v>
      </c>
      <c r="AU31" s="53">
        <v>6.9999999999999993E-3</v>
      </c>
    </row>
    <row r="32" spans="1:47" s="41" customFormat="1" ht="13.5" customHeight="1" x14ac:dyDescent="0.25">
      <c r="A32" s="119" t="s">
        <v>67</v>
      </c>
      <c r="B32" s="117">
        <v>10576.518800000002</v>
      </c>
      <c r="C32" s="45">
        <v>125.6</v>
      </c>
      <c r="D32" s="119" t="s">
        <v>71</v>
      </c>
      <c r="E32" s="117">
        <v>3051.3</v>
      </c>
      <c r="F32" s="157">
        <v>116.4</v>
      </c>
      <c r="G32" s="119" t="s">
        <v>47</v>
      </c>
      <c r="H32" s="124">
        <v>145.9</v>
      </c>
      <c r="I32" s="49">
        <v>78.2</v>
      </c>
      <c r="J32" s="154" t="s">
        <v>26</v>
      </c>
      <c r="K32" s="160">
        <v>4426412</v>
      </c>
      <c r="L32" s="156">
        <v>180.5</v>
      </c>
      <c r="M32" s="119" t="s">
        <v>32</v>
      </c>
      <c r="N32" s="124">
        <v>27438.7539</v>
      </c>
      <c r="O32" s="49">
        <v>96.6</v>
      </c>
      <c r="P32" s="119" t="s">
        <v>54</v>
      </c>
      <c r="Q32" s="124">
        <v>2818.2</v>
      </c>
      <c r="R32" s="49">
        <v>108.9</v>
      </c>
      <c r="S32" s="119" t="s">
        <v>44</v>
      </c>
      <c r="T32" s="124" t="s">
        <v>29</v>
      </c>
      <c r="U32" s="49" t="s">
        <v>29</v>
      </c>
      <c r="V32" s="119" t="s">
        <v>46</v>
      </c>
      <c r="W32" s="133">
        <v>3709.1559999999999</v>
      </c>
      <c r="X32" s="55">
        <v>2784.64</v>
      </c>
      <c r="Y32" s="56">
        <f t="shared" si="0"/>
        <v>924.51600000000008</v>
      </c>
      <c r="Z32" s="57">
        <f t="shared" si="1"/>
        <v>133.20055734313951</v>
      </c>
      <c r="AA32" s="119" t="s">
        <v>45</v>
      </c>
      <c r="AB32" s="133">
        <v>861.51700000000005</v>
      </c>
      <c r="AC32" s="57">
        <v>146</v>
      </c>
      <c r="AD32" s="119" t="s">
        <v>71</v>
      </c>
      <c r="AE32" s="137">
        <v>3.524</v>
      </c>
      <c r="AF32" s="59">
        <v>128.5</v>
      </c>
      <c r="AG32" s="52">
        <v>0.33299999999999996</v>
      </c>
      <c r="AH32" s="60">
        <v>0.182</v>
      </c>
      <c r="AI32" s="119" t="s">
        <v>52</v>
      </c>
      <c r="AJ32" s="141">
        <v>39525</v>
      </c>
      <c r="AK32" s="62">
        <v>112.8</v>
      </c>
      <c r="AL32" s="63">
        <v>0.77257623143080534</v>
      </c>
      <c r="AM32" s="60">
        <v>0.77801207493562996</v>
      </c>
      <c r="AN32" s="119" t="s">
        <v>36</v>
      </c>
      <c r="AO32" s="133">
        <v>8.4</v>
      </c>
      <c r="AP32" s="64">
        <v>99.9</v>
      </c>
      <c r="AQ32" s="119" t="s">
        <v>66</v>
      </c>
      <c r="AR32" s="173">
        <v>269</v>
      </c>
      <c r="AS32" s="51">
        <v>70.599999999999994</v>
      </c>
      <c r="AT32" s="52">
        <v>5.0000000000000001E-3</v>
      </c>
      <c r="AU32" s="53">
        <v>6.9999999999999993E-3</v>
      </c>
    </row>
    <row r="33" spans="1:47" s="41" customFormat="1" ht="13.5" customHeight="1" x14ac:dyDescent="0.25">
      <c r="A33" s="119" t="s">
        <v>47</v>
      </c>
      <c r="B33" s="117">
        <v>22258.881000000001</v>
      </c>
      <c r="C33" s="45">
        <v>125.4</v>
      </c>
      <c r="D33" s="119" t="s">
        <v>48</v>
      </c>
      <c r="E33" s="117">
        <v>3870.9</v>
      </c>
      <c r="F33" s="45">
        <v>112.4</v>
      </c>
      <c r="G33" s="119" t="s">
        <v>59</v>
      </c>
      <c r="H33" s="124">
        <v>54.7</v>
      </c>
      <c r="I33" s="49">
        <v>77.8</v>
      </c>
      <c r="J33" s="119" t="s">
        <v>54</v>
      </c>
      <c r="K33" s="126">
        <v>13462</v>
      </c>
      <c r="L33" s="45">
        <v>162</v>
      </c>
      <c r="M33" s="119" t="s">
        <v>60</v>
      </c>
      <c r="N33" s="124">
        <v>18.5185</v>
      </c>
      <c r="O33" s="49">
        <v>91.4</v>
      </c>
      <c r="P33" s="119" t="s">
        <v>39</v>
      </c>
      <c r="Q33" s="124">
        <v>2341.1</v>
      </c>
      <c r="R33" s="49">
        <v>108.3</v>
      </c>
      <c r="S33" s="119" t="s">
        <v>45</v>
      </c>
      <c r="T33" s="124" t="s">
        <v>29</v>
      </c>
      <c r="U33" s="49" t="s">
        <v>29</v>
      </c>
      <c r="V33" s="119" t="s">
        <v>42</v>
      </c>
      <c r="W33" s="134">
        <v>1104.1849999999999</v>
      </c>
      <c r="X33" s="55">
        <v>838.34799999999996</v>
      </c>
      <c r="Y33" s="56">
        <f t="shared" si="0"/>
        <v>265.83699999999999</v>
      </c>
      <c r="Z33" s="57">
        <f t="shared" si="1"/>
        <v>131.70962416562097</v>
      </c>
      <c r="AA33" s="154" t="s">
        <v>26</v>
      </c>
      <c r="AB33" s="164">
        <v>390835.53399999999</v>
      </c>
      <c r="AC33" s="163">
        <v>134.4</v>
      </c>
      <c r="AD33" s="119" t="s">
        <v>60</v>
      </c>
      <c r="AE33" s="133">
        <v>39.012</v>
      </c>
      <c r="AF33" s="59">
        <v>135.80000000000001</v>
      </c>
      <c r="AG33" s="52">
        <v>0.63600000000000001</v>
      </c>
      <c r="AH33" s="60">
        <v>0.41700000000000004</v>
      </c>
      <c r="AI33" s="119" t="s">
        <v>28</v>
      </c>
      <c r="AJ33" s="141">
        <v>37630</v>
      </c>
      <c r="AK33" s="62">
        <v>112.1</v>
      </c>
      <c r="AL33" s="63">
        <v>0.73553557466770914</v>
      </c>
      <c r="AM33" s="60">
        <v>0.76149782473586081</v>
      </c>
      <c r="AN33" s="119" t="s">
        <v>44</v>
      </c>
      <c r="AO33" s="133">
        <v>17.2</v>
      </c>
      <c r="AP33" s="64">
        <v>99.9</v>
      </c>
      <c r="AQ33" s="119" t="s">
        <v>36</v>
      </c>
      <c r="AR33" s="173">
        <v>489</v>
      </c>
      <c r="AS33" s="51">
        <v>70.7</v>
      </c>
      <c r="AT33" s="52">
        <v>9.0000000000000011E-3</v>
      </c>
      <c r="AU33" s="53">
        <v>1.3999999999999999E-2</v>
      </c>
    </row>
    <row r="34" spans="1:47" s="41" customFormat="1" ht="13.5" customHeight="1" x14ac:dyDescent="0.25">
      <c r="A34" s="119" t="s">
        <v>58</v>
      </c>
      <c r="B34" s="117">
        <v>42.956199999999995</v>
      </c>
      <c r="C34" s="45">
        <v>121.8</v>
      </c>
      <c r="D34" s="119" t="s">
        <v>66</v>
      </c>
      <c r="E34" s="117">
        <v>2218.4</v>
      </c>
      <c r="F34" s="45">
        <v>106.9</v>
      </c>
      <c r="G34" s="119" t="s">
        <v>46</v>
      </c>
      <c r="H34" s="124">
        <v>36</v>
      </c>
      <c r="I34" s="49">
        <v>73.400000000000006</v>
      </c>
      <c r="J34" s="119" t="s">
        <v>48</v>
      </c>
      <c r="K34" s="126">
        <v>39867</v>
      </c>
      <c r="L34" s="45">
        <v>155.69999999999999</v>
      </c>
      <c r="M34" s="119" t="s">
        <v>38</v>
      </c>
      <c r="N34" s="124">
        <v>53.215600000000002</v>
      </c>
      <c r="O34" s="49">
        <v>91.2</v>
      </c>
      <c r="P34" s="119" t="s">
        <v>41</v>
      </c>
      <c r="Q34" s="124">
        <v>3003.8</v>
      </c>
      <c r="R34" s="49">
        <v>107.6</v>
      </c>
      <c r="S34" s="119" t="s">
        <v>46</v>
      </c>
      <c r="T34" s="124" t="s">
        <v>29</v>
      </c>
      <c r="U34" s="49" t="s">
        <v>29</v>
      </c>
      <c r="V34" s="119" t="s">
        <v>55</v>
      </c>
      <c r="W34" s="133">
        <v>1389.845</v>
      </c>
      <c r="X34" s="55">
        <v>1066.0239999999999</v>
      </c>
      <c r="Y34" s="56">
        <f t="shared" si="0"/>
        <v>323.82100000000014</v>
      </c>
      <c r="Z34" s="57">
        <f t="shared" si="1"/>
        <v>130.37652060366372</v>
      </c>
      <c r="AA34" s="119" t="s">
        <v>55</v>
      </c>
      <c r="AB34" s="133">
        <v>1390.588</v>
      </c>
      <c r="AC34" s="57">
        <v>130.30000000000001</v>
      </c>
      <c r="AD34" s="119" t="s">
        <v>37</v>
      </c>
      <c r="AE34" s="133">
        <v>70.206999999999994</v>
      </c>
      <c r="AF34" s="59">
        <v>177.8</v>
      </c>
      <c r="AG34" s="52">
        <v>0.154</v>
      </c>
      <c r="AH34" s="60">
        <v>7.6999999999999999E-2</v>
      </c>
      <c r="AI34" s="119" t="s">
        <v>36</v>
      </c>
      <c r="AJ34" s="141">
        <v>37998</v>
      </c>
      <c r="AK34" s="62">
        <v>112.1</v>
      </c>
      <c r="AL34" s="63">
        <v>0.74272869429241595</v>
      </c>
      <c r="AM34" s="60">
        <v>0.74769155642368823</v>
      </c>
      <c r="AN34" s="119" t="s">
        <v>60</v>
      </c>
      <c r="AO34" s="133">
        <v>5.9</v>
      </c>
      <c r="AP34" s="64">
        <v>99.8</v>
      </c>
      <c r="AQ34" s="119" t="s">
        <v>28</v>
      </c>
      <c r="AR34" s="173">
        <v>444</v>
      </c>
      <c r="AS34" s="51">
        <v>70.8</v>
      </c>
      <c r="AT34" s="52">
        <v>4.0000000000000001E-3</v>
      </c>
      <c r="AU34" s="53">
        <v>5.0000000000000001E-3</v>
      </c>
    </row>
    <row r="35" spans="1:47" s="41" customFormat="1" ht="13.15" customHeight="1" x14ac:dyDescent="0.25">
      <c r="A35" s="119" t="s">
        <v>31</v>
      </c>
      <c r="B35" s="117">
        <v>1903.2976000000001</v>
      </c>
      <c r="C35" s="45">
        <v>120.2</v>
      </c>
      <c r="D35" s="119" t="s">
        <v>63</v>
      </c>
      <c r="E35" s="117">
        <v>982.1</v>
      </c>
      <c r="F35" s="45">
        <v>104.1</v>
      </c>
      <c r="G35" s="119" t="s">
        <v>60</v>
      </c>
      <c r="H35" s="124">
        <v>98.3</v>
      </c>
      <c r="I35" s="49">
        <v>67.5</v>
      </c>
      <c r="J35" s="119" t="s">
        <v>50</v>
      </c>
      <c r="K35" s="126">
        <v>52823</v>
      </c>
      <c r="L35" s="45">
        <v>153.9</v>
      </c>
      <c r="M35" s="119" t="s">
        <v>44</v>
      </c>
      <c r="N35" s="124">
        <v>1294.3134</v>
      </c>
      <c r="O35" s="49">
        <v>91</v>
      </c>
      <c r="P35" s="119" t="s">
        <v>66</v>
      </c>
      <c r="Q35" s="124">
        <v>6287.7</v>
      </c>
      <c r="R35" s="49">
        <v>107.1</v>
      </c>
      <c r="S35" s="119" t="s">
        <v>47</v>
      </c>
      <c r="T35" s="124" t="s">
        <v>29</v>
      </c>
      <c r="U35" s="49" t="s">
        <v>29</v>
      </c>
      <c r="V35" s="119" t="s">
        <v>51</v>
      </c>
      <c r="W35" s="133">
        <v>786.43600000000004</v>
      </c>
      <c r="X35" s="55">
        <v>635.78</v>
      </c>
      <c r="Y35" s="56">
        <f t="shared" si="0"/>
        <v>150.65600000000006</v>
      </c>
      <c r="Z35" s="57">
        <f t="shared" si="1"/>
        <v>123.69624712951021</v>
      </c>
      <c r="AA35" s="119" t="s">
        <v>28</v>
      </c>
      <c r="AB35" s="137">
        <v>1569.9659999999999</v>
      </c>
      <c r="AC35" s="57">
        <v>129.6</v>
      </c>
      <c r="AD35" s="119" t="s">
        <v>30</v>
      </c>
      <c r="AE35" s="133">
        <v>3120.6320000000001</v>
      </c>
      <c r="AF35" s="59">
        <v>194.6</v>
      </c>
      <c r="AG35" s="52">
        <v>0.76500000000000001</v>
      </c>
      <c r="AH35" s="60">
        <v>0.61399999999999999</v>
      </c>
      <c r="AI35" s="119" t="s">
        <v>66</v>
      </c>
      <c r="AJ35" s="141">
        <v>47072</v>
      </c>
      <c r="AK35" s="62">
        <v>112</v>
      </c>
      <c r="AL35" s="63">
        <v>0.92009382329945266</v>
      </c>
      <c r="AM35" s="60">
        <v>0.94570718281097399</v>
      </c>
      <c r="AN35" s="119" t="s">
        <v>55</v>
      </c>
      <c r="AO35" s="133">
        <v>6.2</v>
      </c>
      <c r="AP35" s="64">
        <v>99.7</v>
      </c>
      <c r="AQ35" s="119" t="s">
        <v>45</v>
      </c>
      <c r="AR35" s="173">
        <v>166</v>
      </c>
      <c r="AS35" s="51">
        <v>70.900000000000006</v>
      </c>
      <c r="AT35" s="52">
        <v>6.0000000000000001E-3</v>
      </c>
      <c r="AU35" s="53">
        <v>9.0000000000000011E-3</v>
      </c>
    </row>
    <row r="36" spans="1:47" s="41" customFormat="1" ht="13.5" customHeight="1" x14ac:dyDescent="0.25">
      <c r="A36" s="119" t="s">
        <v>39</v>
      </c>
      <c r="B36" s="117">
        <v>3186.7175000000002</v>
      </c>
      <c r="C36" s="45">
        <v>120.2</v>
      </c>
      <c r="D36" s="119" t="s">
        <v>35</v>
      </c>
      <c r="E36" s="117">
        <v>1483.1</v>
      </c>
      <c r="F36" s="45">
        <v>103.4</v>
      </c>
      <c r="G36" s="119" t="s">
        <v>33</v>
      </c>
      <c r="H36" s="124">
        <v>6633.8</v>
      </c>
      <c r="I36" s="49">
        <v>65.8</v>
      </c>
      <c r="J36" s="119" t="s">
        <v>66</v>
      </c>
      <c r="K36" s="126">
        <v>35710</v>
      </c>
      <c r="L36" s="45">
        <v>153.4</v>
      </c>
      <c r="M36" s="119" t="s">
        <v>68</v>
      </c>
      <c r="N36" s="124">
        <v>17033.605399999997</v>
      </c>
      <c r="O36" s="49">
        <v>90.6</v>
      </c>
      <c r="P36" s="119" t="s">
        <v>48</v>
      </c>
      <c r="Q36" s="124">
        <v>5452.8</v>
      </c>
      <c r="R36" s="49">
        <v>106.2</v>
      </c>
      <c r="S36" s="119" t="s">
        <v>48</v>
      </c>
      <c r="T36" s="124" t="s">
        <v>29</v>
      </c>
      <c r="U36" s="49" t="s">
        <v>29</v>
      </c>
      <c r="V36" s="119" t="s">
        <v>35</v>
      </c>
      <c r="W36" s="133">
        <v>11180.620999999999</v>
      </c>
      <c r="X36" s="55">
        <v>9317.4419999999991</v>
      </c>
      <c r="Y36" s="56">
        <f t="shared" si="0"/>
        <v>1863.1790000000001</v>
      </c>
      <c r="Z36" s="57">
        <f t="shared" si="1"/>
        <v>119.99667934611237</v>
      </c>
      <c r="AA36" s="119" t="s">
        <v>50</v>
      </c>
      <c r="AB36" s="133">
        <v>441.44400000000002</v>
      </c>
      <c r="AC36" s="57">
        <v>123.9</v>
      </c>
      <c r="AD36" s="119" t="s">
        <v>59</v>
      </c>
      <c r="AE36" s="133">
        <v>55.523000000000003</v>
      </c>
      <c r="AF36" s="59" t="s">
        <v>86</v>
      </c>
      <c r="AG36" s="52">
        <v>0.11800000000000001</v>
      </c>
      <c r="AH36" s="60">
        <v>5.2999999999999999E-2</v>
      </c>
      <c r="AI36" s="119" t="s">
        <v>30</v>
      </c>
      <c r="AJ36" s="141">
        <v>46355</v>
      </c>
      <c r="AK36" s="62">
        <v>111.9</v>
      </c>
      <c r="AL36" s="63">
        <v>0.90607896794370602</v>
      </c>
      <c r="AM36" s="60">
        <v>0.92060285891858296</v>
      </c>
      <c r="AN36" s="119" t="s">
        <v>28</v>
      </c>
      <c r="AO36" s="133">
        <v>30.1</v>
      </c>
      <c r="AP36" s="64">
        <v>99.5</v>
      </c>
      <c r="AQ36" s="119" t="s">
        <v>60</v>
      </c>
      <c r="AR36" s="173">
        <v>165</v>
      </c>
      <c r="AS36" s="51">
        <v>71.099999999999994</v>
      </c>
      <c r="AT36" s="52">
        <v>6.0000000000000001E-3</v>
      </c>
      <c r="AU36" s="53">
        <v>8.0000000000000002E-3</v>
      </c>
    </row>
    <row r="37" spans="1:47" s="41" customFormat="1" ht="13.5" customHeight="1" x14ac:dyDescent="0.25">
      <c r="A37" s="119" t="s">
        <v>28</v>
      </c>
      <c r="B37" s="117">
        <v>22565.886300000002</v>
      </c>
      <c r="C37" s="45">
        <v>118</v>
      </c>
      <c r="D37" s="119" t="s">
        <v>43</v>
      </c>
      <c r="E37" s="117">
        <v>3335.9</v>
      </c>
      <c r="F37" s="45">
        <v>98.8</v>
      </c>
      <c r="G37" s="119" t="s">
        <v>42</v>
      </c>
      <c r="H37" s="124">
        <v>3655</v>
      </c>
      <c r="I37" s="49">
        <v>65.599999999999994</v>
      </c>
      <c r="J37" s="119" t="s">
        <v>27</v>
      </c>
      <c r="K37" s="126">
        <v>350761</v>
      </c>
      <c r="L37" s="45">
        <v>151.5</v>
      </c>
      <c r="M37" s="119" t="s">
        <v>58</v>
      </c>
      <c r="N37" s="124">
        <v>164.69329999999999</v>
      </c>
      <c r="O37" s="49">
        <v>89.1</v>
      </c>
      <c r="P37" s="119" t="s">
        <v>52</v>
      </c>
      <c r="Q37" s="124">
        <v>4231</v>
      </c>
      <c r="R37" s="49">
        <v>106.1</v>
      </c>
      <c r="S37" s="119" t="s">
        <v>49</v>
      </c>
      <c r="T37" s="124" t="s">
        <v>29</v>
      </c>
      <c r="U37" s="49" t="s">
        <v>29</v>
      </c>
      <c r="V37" s="154" t="s">
        <v>26</v>
      </c>
      <c r="W37" s="161">
        <v>282435.15100000001</v>
      </c>
      <c r="X37" s="162">
        <v>273278.67800000001</v>
      </c>
      <c r="Y37" s="162">
        <f t="shared" si="0"/>
        <v>9156.4729999999981</v>
      </c>
      <c r="Z37" s="163">
        <f t="shared" si="1"/>
        <v>103.35059912723963</v>
      </c>
      <c r="AA37" s="119" t="s">
        <v>51</v>
      </c>
      <c r="AB37" s="133">
        <v>791.34799999999996</v>
      </c>
      <c r="AC37" s="57">
        <v>119.1</v>
      </c>
      <c r="AD37" s="119" t="s">
        <v>61</v>
      </c>
      <c r="AE37" s="133">
        <v>69.566999999999993</v>
      </c>
      <c r="AF37" s="59" t="s">
        <v>101</v>
      </c>
      <c r="AG37" s="52">
        <v>0.313</v>
      </c>
      <c r="AH37" s="60">
        <v>0.313</v>
      </c>
      <c r="AI37" s="119" t="s">
        <v>47</v>
      </c>
      <c r="AJ37" s="141">
        <v>40601</v>
      </c>
      <c r="AK37" s="62">
        <v>111.9</v>
      </c>
      <c r="AL37" s="63">
        <v>0.79360828772478498</v>
      </c>
      <c r="AM37" s="60">
        <v>0.80597975672556155</v>
      </c>
      <c r="AN37" s="119" t="s">
        <v>63</v>
      </c>
      <c r="AO37" s="133">
        <v>6.2</v>
      </c>
      <c r="AP37" s="64">
        <v>99.4</v>
      </c>
      <c r="AQ37" s="119" t="s">
        <v>38</v>
      </c>
      <c r="AR37" s="173">
        <v>485</v>
      </c>
      <c r="AS37" s="51">
        <v>71.400000000000006</v>
      </c>
      <c r="AT37" s="52">
        <v>9.0000000000000011E-3</v>
      </c>
      <c r="AU37" s="53">
        <v>1.3000000000000001E-2</v>
      </c>
    </row>
    <row r="38" spans="1:47" s="41" customFormat="1" ht="13.5" customHeight="1" x14ac:dyDescent="0.25">
      <c r="A38" s="119" t="s">
        <v>66</v>
      </c>
      <c r="B38" s="117">
        <v>36327.293399999995</v>
      </c>
      <c r="C38" s="45">
        <v>117.7</v>
      </c>
      <c r="D38" s="119" t="s">
        <v>27</v>
      </c>
      <c r="E38" s="117">
        <v>216.8</v>
      </c>
      <c r="F38" s="45">
        <v>96.3</v>
      </c>
      <c r="G38" s="119" t="s">
        <v>38</v>
      </c>
      <c r="H38" s="124">
        <v>84.1</v>
      </c>
      <c r="I38" s="49">
        <v>60</v>
      </c>
      <c r="J38" s="119" t="s">
        <v>31</v>
      </c>
      <c r="K38" s="126">
        <v>54442</v>
      </c>
      <c r="L38" s="45">
        <v>146.9</v>
      </c>
      <c r="M38" s="119" t="s">
        <v>35</v>
      </c>
      <c r="N38" s="124">
        <v>401.17140000000001</v>
      </c>
      <c r="O38" s="49">
        <v>81.400000000000006</v>
      </c>
      <c r="P38" s="119" t="s">
        <v>51</v>
      </c>
      <c r="Q38" s="124">
        <v>3629.5</v>
      </c>
      <c r="R38" s="49">
        <v>106</v>
      </c>
      <c r="S38" s="119" t="s">
        <v>50</v>
      </c>
      <c r="T38" s="124" t="s">
        <v>29</v>
      </c>
      <c r="U38" s="49" t="s">
        <v>29</v>
      </c>
      <c r="V38" s="119" t="s">
        <v>49</v>
      </c>
      <c r="W38" s="133">
        <v>216.28</v>
      </c>
      <c r="X38" s="55">
        <v>213.006</v>
      </c>
      <c r="Y38" s="56">
        <f t="shared" si="0"/>
        <v>3.2740000000000009</v>
      </c>
      <c r="Z38" s="57">
        <f t="shared" si="1"/>
        <v>101.53704590481018</v>
      </c>
      <c r="AA38" s="119" t="s">
        <v>35</v>
      </c>
      <c r="AB38" s="133">
        <v>11291.025</v>
      </c>
      <c r="AC38" s="57">
        <v>118.1</v>
      </c>
      <c r="AD38" s="119" t="s">
        <v>63</v>
      </c>
      <c r="AE38" s="133">
        <v>19.673999999999999</v>
      </c>
      <c r="AF38" s="59" t="s">
        <v>101</v>
      </c>
      <c r="AG38" s="52">
        <v>0.33299999999999996</v>
      </c>
      <c r="AH38" s="60">
        <v>0.125</v>
      </c>
      <c r="AI38" s="119" t="s">
        <v>37</v>
      </c>
      <c r="AJ38" s="141">
        <v>36157</v>
      </c>
      <c r="AK38" s="62">
        <v>111.7</v>
      </c>
      <c r="AL38" s="63">
        <v>0.70674354964816266</v>
      </c>
      <c r="AM38" s="60">
        <v>0.72063393412057175</v>
      </c>
      <c r="AN38" s="119" t="s">
        <v>66</v>
      </c>
      <c r="AO38" s="133">
        <v>19</v>
      </c>
      <c r="AP38" s="64">
        <v>99.4</v>
      </c>
      <c r="AQ38" s="119" t="s">
        <v>51</v>
      </c>
      <c r="AR38" s="173">
        <v>400</v>
      </c>
      <c r="AS38" s="51">
        <v>71.599999999999994</v>
      </c>
      <c r="AT38" s="52">
        <v>8.0000000000000002E-3</v>
      </c>
      <c r="AU38" s="53">
        <v>1.1000000000000001E-2</v>
      </c>
    </row>
    <row r="39" spans="1:47" s="41" customFormat="1" ht="13.5" customHeight="1" x14ac:dyDescent="0.25">
      <c r="A39" s="119" t="s">
        <v>37</v>
      </c>
      <c r="B39" s="117">
        <v>3815.2808</v>
      </c>
      <c r="C39" s="45">
        <v>116.3</v>
      </c>
      <c r="D39" s="119" t="s">
        <v>68</v>
      </c>
      <c r="E39" s="117">
        <v>133.80000000000001</v>
      </c>
      <c r="F39" s="45">
        <v>93.8</v>
      </c>
      <c r="G39" s="119" t="s">
        <v>57</v>
      </c>
      <c r="H39" s="124">
        <v>24.4</v>
      </c>
      <c r="I39" s="49">
        <v>55.5</v>
      </c>
      <c r="J39" s="119" t="s">
        <v>32</v>
      </c>
      <c r="K39" s="126">
        <v>1575823</v>
      </c>
      <c r="L39" s="45">
        <v>145.9</v>
      </c>
      <c r="M39" s="119" t="s">
        <v>53</v>
      </c>
      <c r="N39" s="124">
        <v>547.76390000000004</v>
      </c>
      <c r="O39" s="49">
        <v>81.099999999999994</v>
      </c>
      <c r="P39" s="119" t="s">
        <v>63</v>
      </c>
      <c r="Q39" s="124">
        <v>2284</v>
      </c>
      <c r="R39" s="49">
        <v>105.7</v>
      </c>
      <c r="S39" s="119" t="s">
        <v>51</v>
      </c>
      <c r="T39" s="124" t="s">
        <v>29</v>
      </c>
      <c r="U39" s="49" t="s">
        <v>29</v>
      </c>
      <c r="V39" s="119" t="s">
        <v>33</v>
      </c>
      <c r="W39" s="133">
        <v>72144.324999999997</v>
      </c>
      <c r="X39" s="55">
        <v>78029.948999999993</v>
      </c>
      <c r="Y39" s="56">
        <f t="shared" si="0"/>
        <v>-5885.6239999999962</v>
      </c>
      <c r="Z39" s="57">
        <f t="shared" si="1"/>
        <v>92.457224340874561</v>
      </c>
      <c r="AA39" s="119" t="s">
        <v>42</v>
      </c>
      <c r="AB39" s="133">
        <v>1146.232</v>
      </c>
      <c r="AC39" s="57">
        <v>109.6</v>
      </c>
      <c r="AD39" s="119" t="s">
        <v>31</v>
      </c>
      <c r="AE39" s="133">
        <v>143.489</v>
      </c>
      <c r="AF39" s="59" t="s">
        <v>102</v>
      </c>
      <c r="AG39" s="52">
        <v>0.16200000000000001</v>
      </c>
      <c r="AH39" s="60">
        <v>0.14899999999999999</v>
      </c>
      <c r="AI39" s="119" t="s">
        <v>61</v>
      </c>
      <c r="AJ39" s="141">
        <v>51711</v>
      </c>
      <c r="AK39" s="62">
        <v>111.7</v>
      </c>
      <c r="AL39" s="63">
        <v>1.010770132916341</v>
      </c>
      <c r="AM39" s="60">
        <v>1.0291884932966351</v>
      </c>
      <c r="AN39" s="119" t="s">
        <v>41</v>
      </c>
      <c r="AO39" s="133">
        <v>13</v>
      </c>
      <c r="AP39" s="64">
        <v>99</v>
      </c>
      <c r="AQ39" s="119" t="s">
        <v>47</v>
      </c>
      <c r="AR39" s="173">
        <v>199</v>
      </c>
      <c r="AS39" s="51">
        <v>71.8</v>
      </c>
      <c r="AT39" s="52">
        <v>4.0000000000000001E-3</v>
      </c>
      <c r="AU39" s="53">
        <v>6.0000000000000001E-3</v>
      </c>
    </row>
    <row r="40" spans="1:47" s="41" customFormat="1" ht="13.5" customHeight="1" x14ac:dyDescent="0.25">
      <c r="A40" s="119" t="s">
        <v>46</v>
      </c>
      <c r="B40" s="117">
        <v>8414.0009000000009</v>
      </c>
      <c r="C40" s="45">
        <v>115</v>
      </c>
      <c r="D40" s="119" t="s">
        <v>70</v>
      </c>
      <c r="E40" s="117">
        <v>2955.7</v>
      </c>
      <c r="F40" s="45">
        <v>93.6</v>
      </c>
      <c r="G40" s="119" t="s">
        <v>52</v>
      </c>
      <c r="H40" s="124">
        <v>13.8</v>
      </c>
      <c r="I40" s="49">
        <v>48.8</v>
      </c>
      <c r="J40" s="119" t="s">
        <v>55</v>
      </c>
      <c r="K40" s="126">
        <v>25905</v>
      </c>
      <c r="L40" s="45">
        <v>136.19999999999999</v>
      </c>
      <c r="M40" s="119" t="s">
        <v>52</v>
      </c>
      <c r="N40" s="124">
        <v>2341.3008</v>
      </c>
      <c r="O40" s="49">
        <v>74</v>
      </c>
      <c r="P40" s="119" t="s">
        <v>47</v>
      </c>
      <c r="Q40" s="124">
        <v>5608.1</v>
      </c>
      <c r="R40" s="49">
        <v>105.4</v>
      </c>
      <c r="S40" s="119" t="s">
        <v>52</v>
      </c>
      <c r="T40" s="124" t="s">
        <v>29</v>
      </c>
      <c r="U40" s="49" t="s">
        <v>29</v>
      </c>
      <c r="V40" s="119" t="s">
        <v>43</v>
      </c>
      <c r="W40" s="133">
        <v>988.06299999999999</v>
      </c>
      <c r="X40" s="55">
        <v>1143.6790000000001</v>
      </c>
      <c r="Y40" s="56">
        <f t="shared" si="0"/>
        <v>-155.6160000000001</v>
      </c>
      <c r="Z40" s="57">
        <f t="shared" si="1"/>
        <v>86.393384857114626</v>
      </c>
      <c r="AA40" s="119" t="s">
        <v>36</v>
      </c>
      <c r="AB40" s="133">
        <v>267.34500000000003</v>
      </c>
      <c r="AC40" s="57">
        <v>107.7</v>
      </c>
      <c r="AD40" s="119" t="s">
        <v>34</v>
      </c>
      <c r="AE40" s="133">
        <v>4900.8069999999998</v>
      </c>
      <c r="AF40" s="59" t="s">
        <v>95</v>
      </c>
      <c r="AG40" s="52">
        <v>0.47100000000000003</v>
      </c>
      <c r="AH40" s="60">
        <v>0.34799999999999998</v>
      </c>
      <c r="AI40" s="119" t="s">
        <v>44</v>
      </c>
      <c r="AJ40" s="141">
        <v>38959</v>
      </c>
      <c r="AK40" s="62">
        <v>111.3</v>
      </c>
      <c r="AL40" s="63">
        <v>0.76151290070367472</v>
      </c>
      <c r="AM40" s="60">
        <v>0.77654710112758585</v>
      </c>
      <c r="AN40" s="119" t="s">
        <v>37</v>
      </c>
      <c r="AO40" s="133">
        <v>4.3</v>
      </c>
      <c r="AP40" s="64">
        <v>98.9</v>
      </c>
      <c r="AQ40" s="119" t="s">
        <v>40</v>
      </c>
      <c r="AR40" s="173">
        <v>120</v>
      </c>
      <c r="AS40" s="51">
        <v>72.3</v>
      </c>
      <c r="AT40" s="52">
        <v>4.0000000000000001E-3</v>
      </c>
      <c r="AU40" s="53">
        <v>6.0000000000000001E-3</v>
      </c>
    </row>
    <row r="41" spans="1:47" s="41" customFormat="1" ht="13.5" customHeight="1" x14ac:dyDescent="0.25">
      <c r="A41" s="119" t="s">
        <v>55</v>
      </c>
      <c r="B41" s="117">
        <v>4299.0537999999997</v>
      </c>
      <c r="C41" s="45">
        <v>110.2</v>
      </c>
      <c r="D41" s="119" t="s">
        <v>50</v>
      </c>
      <c r="E41" s="117">
        <v>295.8</v>
      </c>
      <c r="F41" s="45">
        <v>88.8</v>
      </c>
      <c r="G41" s="119" t="s">
        <v>70</v>
      </c>
      <c r="H41" s="124">
        <v>201.3</v>
      </c>
      <c r="I41" s="49">
        <v>48.8</v>
      </c>
      <c r="J41" s="119" t="s">
        <v>33</v>
      </c>
      <c r="K41" s="126">
        <v>368692</v>
      </c>
      <c r="L41" s="45">
        <v>123</v>
      </c>
      <c r="M41" s="119" t="s">
        <v>59</v>
      </c>
      <c r="N41" s="124">
        <v>241.58320000000001</v>
      </c>
      <c r="O41" s="49">
        <v>73.599999999999994</v>
      </c>
      <c r="P41" s="119" t="s">
        <v>58</v>
      </c>
      <c r="Q41" s="124">
        <v>929</v>
      </c>
      <c r="R41" s="49">
        <v>103.5</v>
      </c>
      <c r="S41" s="119" t="s">
        <v>54</v>
      </c>
      <c r="T41" s="124" t="s">
        <v>29</v>
      </c>
      <c r="U41" s="49" t="s">
        <v>29</v>
      </c>
      <c r="V41" s="119" t="s">
        <v>38</v>
      </c>
      <c r="W41" s="133">
        <v>2653.5659999999998</v>
      </c>
      <c r="X41" s="55">
        <v>3076.7559999999999</v>
      </c>
      <c r="Y41" s="56">
        <f t="shared" si="0"/>
        <v>-423.19000000000005</v>
      </c>
      <c r="Z41" s="57">
        <f t="shared" si="1"/>
        <v>86.245578134892725</v>
      </c>
      <c r="AA41" s="119" t="s">
        <v>49</v>
      </c>
      <c r="AB41" s="133">
        <v>220.501</v>
      </c>
      <c r="AC41" s="57">
        <v>103</v>
      </c>
      <c r="AD41" s="119" t="s">
        <v>49</v>
      </c>
      <c r="AE41" s="137">
        <v>4.2210000000000001</v>
      </c>
      <c r="AF41" s="59" t="s">
        <v>93</v>
      </c>
      <c r="AG41" s="52">
        <v>0.33299999999999996</v>
      </c>
      <c r="AH41" s="60">
        <v>0.28600000000000003</v>
      </c>
      <c r="AI41" s="119" t="s">
        <v>53</v>
      </c>
      <c r="AJ41" s="141">
        <v>35372</v>
      </c>
      <c r="AK41" s="62">
        <v>111.2</v>
      </c>
      <c r="AL41" s="71">
        <v>0.6913995308835027</v>
      </c>
      <c r="AM41" s="60">
        <v>0.70684986238124836</v>
      </c>
      <c r="AN41" s="119" t="s">
        <v>43</v>
      </c>
      <c r="AO41" s="133">
        <v>18.100000000000001</v>
      </c>
      <c r="AP41" s="64">
        <v>98.2</v>
      </c>
      <c r="AQ41" s="119" t="s">
        <v>27</v>
      </c>
      <c r="AR41" s="173">
        <v>577</v>
      </c>
      <c r="AS41" s="51">
        <v>73.599999999999994</v>
      </c>
      <c r="AT41" s="52">
        <v>5.0000000000000001E-3</v>
      </c>
      <c r="AU41" s="53">
        <v>6.9999999999999993E-3</v>
      </c>
    </row>
    <row r="42" spans="1:47" s="41" customFormat="1" ht="13.5" customHeight="1" x14ac:dyDescent="0.25">
      <c r="A42" s="119" t="s">
        <v>63</v>
      </c>
      <c r="B42" s="117">
        <v>4067.1152999999999</v>
      </c>
      <c r="C42" s="45">
        <v>108</v>
      </c>
      <c r="D42" s="119" t="s">
        <v>33</v>
      </c>
      <c r="E42" s="117">
        <v>580.5</v>
      </c>
      <c r="F42" s="45">
        <v>86.2</v>
      </c>
      <c r="G42" s="119" t="s">
        <v>67</v>
      </c>
      <c r="H42" s="124">
        <v>242.6</v>
      </c>
      <c r="I42" s="49">
        <v>46.8</v>
      </c>
      <c r="J42" s="119" t="s">
        <v>63</v>
      </c>
      <c r="K42" s="126">
        <v>6350</v>
      </c>
      <c r="L42" s="45">
        <v>113.6</v>
      </c>
      <c r="M42" s="119" t="s">
        <v>40</v>
      </c>
      <c r="N42" s="124">
        <v>822.83240000000001</v>
      </c>
      <c r="O42" s="49">
        <v>67.599999999999994</v>
      </c>
      <c r="P42" s="119" t="s">
        <v>30</v>
      </c>
      <c r="Q42" s="124">
        <v>15630.1</v>
      </c>
      <c r="R42" s="49">
        <v>102.6</v>
      </c>
      <c r="S42" s="119" t="s">
        <v>55</v>
      </c>
      <c r="T42" s="124" t="s">
        <v>29</v>
      </c>
      <c r="U42" s="49" t="s">
        <v>29</v>
      </c>
      <c r="V42" s="119" t="s">
        <v>31</v>
      </c>
      <c r="W42" s="133">
        <v>4180.9459999999999</v>
      </c>
      <c r="X42" s="55">
        <v>5266.1930000000002</v>
      </c>
      <c r="Y42" s="56">
        <f t="shared" si="0"/>
        <v>-1085.2470000000003</v>
      </c>
      <c r="Z42" s="57">
        <f t="shared" si="1"/>
        <v>79.392190905270652</v>
      </c>
      <c r="AA42" s="119" t="s">
        <v>70</v>
      </c>
      <c r="AB42" s="133">
        <v>1579.2940000000001</v>
      </c>
      <c r="AC42" s="57">
        <v>96.7</v>
      </c>
      <c r="AD42" s="119" t="s">
        <v>67</v>
      </c>
      <c r="AE42" s="133">
        <v>19.62</v>
      </c>
      <c r="AF42" s="59" t="s">
        <v>98</v>
      </c>
      <c r="AG42" s="52">
        <v>0.125</v>
      </c>
      <c r="AH42" s="60">
        <v>0.24100000000000002</v>
      </c>
      <c r="AI42" s="119" t="s">
        <v>38</v>
      </c>
      <c r="AJ42" s="141">
        <v>40268</v>
      </c>
      <c r="AK42" s="62">
        <v>111.1</v>
      </c>
      <c r="AL42" s="63">
        <v>0.78709929632525411</v>
      </c>
      <c r="AM42" s="60">
        <v>0.815812838497736</v>
      </c>
      <c r="AN42" s="119" t="s">
        <v>53</v>
      </c>
      <c r="AO42" s="133">
        <v>12.2</v>
      </c>
      <c r="AP42" s="64">
        <v>98.2</v>
      </c>
      <c r="AQ42" s="119" t="s">
        <v>63</v>
      </c>
      <c r="AR42" s="173">
        <v>131</v>
      </c>
      <c r="AS42" s="51">
        <v>74.400000000000006</v>
      </c>
      <c r="AT42" s="52">
        <v>6.0000000000000001E-3</v>
      </c>
      <c r="AU42" s="53">
        <v>8.0000000000000002E-3</v>
      </c>
    </row>
    <row r="43" spans="1:47" s="41" customFormat="1" ht="13.5" customHeight="1" x14ac:dyDescent="0.25">
      <c r="A43" s="119" t="s">
        <v>34</v>
      </c>
      <c r="B43" s="117">
        <v>14378.626900000001</v>
      </c>
      <c r="C43" s="45">
        <v>106.9</v>
      </c>
      <c r="D43" s="119" t="s">
        <v>47</v>
      </c>
      <c r="E43" s="117">
        <v>3168.3</v>
      </c>
      <c r="F43" s="45">
        <v>86.1</v>
      </c>
      <c r="G43" s="119" t="s">
        <v>61</v>
      </c>
      <c r="H43" s="124">
        <v>561.70000000000005</v>
      </c>
      <c r="I43" s="49">
        <v>46.3</v>
      </c>
      <c r="J43" s="119" t="s">
        <v>40</v>
      </c>
      <c r="K43" s="126">
        <v>21391</v>
      </c>
      <c r="L43" s="45">
        <v>111.4</v>
      </c>
      <c r="M43" s="119" t="s">
        <v>70</v>
      </c>
      <c r="N43" s="124">
        <v>27.631499999999999</v>
      </c>
      <c r="O43" s="49">
        <v>62.6</v>
      </c>
      <c r="P43" s="119" t="s">
        <v>43</v>
      </c>
      <c r="Q43" s="124">
        <v>7164.1</v>
      </c>
      <c r="R43" s="49">
        <v>102.2</v>
      </c>
      <c r="S43" s="119" t="s">
        <v>56</v>
      </c>
      <c r="T43" s="124" t="s">
        <v>29</v>
      </c>
      <c r="U43" s="49" t="s">
        <v>29</v>
      </c>
      <c r="V43" s="119" t="s">
        <v>70</v>
      </c>
      <c r="W43" s="133">
        <v>1162.77</v>
      </c>
      <c r="X43" s="55">
        <v>1529.462</v>
      </c>
      <c r="Y43" s="56">
        <f t="shared" si="0"/>
        <v>-366.69200000000001</v>
      </c>
      <c r="Z43" s="57">
        <f t="shared" si="1"/>
        <v>76.024772109408403</v>
      </c>
      <c r="AA43" s="119" t="s">
        <v>34</v>
      </c>
      <c r="AB43" s="133">
        <v>8891.4979999999996</v>
      </c>
      <c r="AC43" s="57">
        <v>93.4</v>
      </c>
      <c r="AD43" s="119" t="s">
        <v>70</v>
      </c>
      <c r="AE43" s="133">
        <v>416.524</v>
      </c>
      <c r="AF43" s="59" t="s">
        <v>129</v>
      </c>
      <c r="AG43" s="52">
        <v>0.26300000000000001</v>
      </c>
      <c r="AH43" s="60">
        <v>0.25</v>
      </c>
      <c r="AI43" s="119" t="s">
        <v>55</v>
      </c>
      <c r="AJ43" s="141">
        <v>38618</v>
      </c>
      <c r="AK43" s="62">
        <v>111</v>
      </c>
      <c r="AL43" s="63">
        <v>0.75484753713838937</v>
      </c>
      <c r="AM43" s="60">
        <v>0.77798987836278077</v>
      </c>
      <c r="AN43" s="119" t="s">
        <v>59</v>
      </c>
      <c r="AO43" s="133">
        <v>9.1</v>
      </c>
      <c r="AP43" s="64">
        <v>98.1</v>
      </c>
      <c r="AQ43" s="119" t="s">
        <v>62</v>
      </c>
      <c r="AR43" s="173">
        <v>291</v>
      </c>
      <c r="AS43" s="51">
        <v>76.2</v>
      </c>
      <c r="AT43" s="52">
        <v>4.0000000000000001E-3</v>
      </c>
      <c r="AU43" s="53">
        <v>5.0000000000000001E-3</v>
      </c>
    </row>
    <row r="44" spans="1:47" s="41" customFormat="1" ht="13.5" customHeight="1" x14ac:dyDescent="0.25">
      <c r="A44" s="119" t="s">
        <v>49</v>
      </c>
      <c r="B44" s="117">
        <v>53.728999999999999</v>
      </c>
      <c r="C44" s="45">
        <v>106.9</v>
      </c>
      <c r="D44" s="119" t="s">
        <v>56</v>
      </c>
      <c r="E44" s="117">
        <v>3809.9</v>
      </c>
      <c r="F44" s="45">
        <v>80.400000000000006</v>
      </c>
      <c r="G44" s="119" t="s">
        <v>27</v>
      </c>
      <c r="H44" s="124">
        <v>72</v>
      </c>
      <c r="I44" s="47">
        <v>33.9</v>
      </c>
      <c r="J44" s="119" t="s">
        <v>69</v>
      </c>
      <c r="K44" s="126">
        <v>8429</v>
      </c>
      <c r="L44" s="45">
        <v>103.7</v>
      </c>
      <c r="M44" s="119" t="s">
        <v>31</v>
      </c>
      <c r="N44" s="124">
        <v>81.994</v>
      </c>
      <c r="O44" s="49">
        <v>48.2</v>
      </c>
      <c r="P44" s="119" t="s">
        <v>33</v>
      </c>
      <c r="Q44" s="124">
        <v>41693.1</v>
      </c>
      <c r="R44" s="49">
        <v>101.9</v>
      </c>
      <c r="S44" s="119" t="s">
        <v>57</v>
      </c>
      <c r="T44" s="124" t="s">
        <v>29</v>
      </c>
      <c r="U44" s="49" t="s">
        <v>29</v>
      </c>
      <c r="V44" s="119" t="s">
        <v>68</v>
      </c>
      <c r="W44" s="133">
        <v>8000.5640000000003</v>
      </c>
      <c r="X44" s="55">
        <v>11004.996999999999</v>
      </c>
      <c r="Y44" s="56">
        <f t="shared" si="0"/>
        <v>-3004.4329999999991</v>
      </c>
      <c r="Z44" s="57">
        <f t="shared" si="1"/>
        <v>72.699374656803641</v>
      </c>
      <c r="AA44" s="119" t="s">
        <v>43</v>
      </c>
      <c r="AB44" s="133">
        <v>1388.2909999999999</v>
      </c>
      <c r="AC44" s="57">
        <v>92.4</v>
      </c>
      <c r="AD44" s="119" t="s">
        <v>69</v>
      </c>
      <c r="AE44" s="137">
        <v>3.165</v>
      </c>
      <c r="AF44" s="59" t="s">
        <v>137</v>
      </c>
      <c r="AG44" s="52">
        <v>0.182</v>
      </c>
      <c r="AH44" s="60">
        <v>0.182</v>
      </c>
      <c r="AI44" s="119" t="s">
        <v>58</v>
      </c>
      <c r="AJ44" s="141">
        <v>36310</v>
      </c>
      <c r="AK44" s="62">
        <v>110.7</v>
      </c>
      <c r="AL44" s="63">
        <v>0.70973416731821737</v>
      </c>
      <c r="AM44" s="60">
        <v>0.72691556423688186</v>
      </c>
      <c r="AN44" s="119" t="s">
        <v>30</v>
      </c>
      <c r="AO44" s="133">
        <v>18</v>
      </c>
      <c r="AP44" s="64">
        <v>98</v>
      </c>
      <c r="AQ44" s="119" t="s">
        <v>50</v>
      </c>
      <c r="AR44" s="173">
        <v>184</v>
      </c>
      <c r="AS44" s="51">
        <v>76.3</v>
      </c>
      <c r="AT44" s="52">
        <v>3.0000000000000001E-3</v>
      </c>
      <c r="AU44" s="53">
        <v>3.0000000000000001E-3</v>
      </c>
    </row>
    <row r="45" spans="1:47" s="41" customFormat="1" ht="13.5" customHeight="1" x14ac:dyDescent="0.25">
      <c r="A45" s="119" t="s">
        <v>35</v>
      </c>
      <c r="B45" s="117">
        <v>65808.356700000004</v>
      </c>
      <c r="C45" s="45">
        <v>101.8</v>
      </c>
      <c r="D45" s="119" t="s">
        <v>41</v>
      </c>
      <c r="E45" s="117">
        <v>2519.3000000000002</v>
      </c>
      <c r="F45" s="45">
        <v>71.900000000000006</v>
      </c>
      <c r="G45" s="119" t="s">
        <v>51</v>
      </c>
      <c r="H45" s="124">
        <v>356.6</v>
      </c>
      <c r="I45" s="45">
        <v>30.7</v>
      </c>
      <c r="J45" s="119" t="s">
        <v>52</v>
      </c>
      <c r="K45" s="126">
        <v>13234</v>
      </c>
      <c r="L45" s="45">
        <v>103</v>
      </c>
      <c r="M45" s="119" t="s">
        <v>54</v>
      </c>
      <c r="N45" s="124">
        <v>87.867399999999989</v>
      </c>
      <c r="O45" s="49">
        <v>46.9</v>
      </c>
      <c r="P45" s="119" t="s">
        <v>28</v>
      </c>
      <c r="Q45" s="124">
        <v>11708.5</v>
      </c>
      <c r="R45" s="49">
        <v>101.2</v>
      </c>
      <c r="S45" s="119" t="s">
        <v>59</v>
      </c>
      <c r="T45" s="124" t="s">
        <v>29</v>
      </c>
      <c r="U45" s="49" t="s">
        <v>29</v>
      </c>
      <c r="V45" s="119" t="s">
        <v>34</v>
      </c>
      <c r="W45" s="133">
        <v>3990.6909999999998</v>
      </c>
      <c r="X45" s="55">
        <v>7813.5469999999996</v>
      </c>
      <c r="Y45" s="56">
        <f t="shared" si="0"/>
        <v>-3822.8559999999998</v>
      </c>
      <c r="Z45" s="57">
        <f t="shared" si="1"/>
        <v>51.074000066807045</v>
      </c>
      <c r="AA45" s="119" t="s">
        <v>33</v>
      </c>
      <c r="AB45" s="133">
        <v>73908.990999999995</v>
      </c>
      <c r="AC45" s="57">
        <v>91.9</v>
      </c>
      <c r="AD45" s="119" t="s">
        <v>27</v>
      </c>
      <c r="AE45" s="133">
        <v>1786.028</v>
      </c>
      <c r="AF45" s="59" t="s">
        <v>131</v>
      </c>
      <c r="AG45" s="52">
        <v>0.41499999999999998</v>
      </c>
      <c r="AH45" s="60">
        <v>0.42299999999999999</v>
      </c>
      <c r="AI45" s="119" t="s">
        <v>68</v>
      </c>
      <c r="AJ45" s="141">
        <v>47029</v>
      </c>
      <c r="AK45" s="62">
        <v>110.5</v>
      </c>
      <c r="AL45" s="63">
        <v>0.91925332290852224</v>
      </c>
      <c r="AM45" s="60">
        <v>0.94464174731421469</v>
      </c>
      <c r="AN45" s="119" t="s">
        <v>57</v>
      </c>
      <c r="AO45" s="133">
        <v>4.7</v>
      </c>
      <c r="AP45" s="64">
        <v>98</v>
      </c>
      <c r="AQ45" s="119" t="s">
        <v>46</v>
      </c>
      <c r="AR45" s="173">
        <v>253</v>
      </c>
      <c r="AS45" s="51">
        <v>77.599999999999994</v>
      </c>
      <c r="AT45" s="52">
        <v>5.0000000000000001E-3</v>
      </c>
      <c r="AU45" s="53">
        <v>6.0000000000000001E-3</v>
      </c>
    </row>
    <row r="46" spans="1:47" s="41" customFormat="1" ht="13.5" customHeight="1" x14ac:dyDescent="0.25">
      <c r="A46" s="119" t="s">
        <v>32</v>
      </c>
      <c r="B46" s="117">
        <v>116497.8965</v>
      </c>
      <c r="C46" s="45">
        <v>101</v>
      </c>
      <c r="D46" s="119" t="s">
        <v>64</v>
      </c>
      <c r="E46" s="117">
        <v>1238.9000000000001</v>
      </c>
      <c r="F46" s="45">
        <v>59.1</v>
      </c>
      <c r="G46" s="119" t="s">
        <v>49</v>
      </c>
      <c r="H46" s="124">
        <v>2.7</v>
      </c>
      <c r="I46" s="49">
        <v>28.8</v>
      </c>
      <c r="J46" s="119" t="s">
        <v>28</v>
      </c>
      <c r="K46" s="126">
        <v>40615</v>
      </c>
      <c r="L46" s="45">
        <v>95.2</v>
      </c>
      <c r="M46" s="119" t="s">
        <v>30</v>
      </c>
      <c r="N46" s="124">
        <v>283.8501</v>
      </c>
      <c r="O46" s="49">
        <v>45.7</v>
      </c>
      <c r="P46" s="119" t="s">
        <v>27</v>
      </c>
      <c r="Q46" s="124">
        <v>23023.599999999999</v>
      </c>
      <c r="R46" s="49">
        <v>98.6</v>
      </c>
      <c r="S46" s="119" t="s">
        <v>60</v>
      </c>
      <c r="T46" s="124" t="s">
        <v>29</v>
      </c>
      <c r="U46" s="49" t="s">
        <v>29</v>
      </c>
      <c r="V46" s="119" t="s">
        <v>27</v>
      </c>
      <c r="W46" s="133">
        <v>1616.905</v>
      </c>
      <c r="X46" s="55">
        <v>4345.1469999999999</v>
      </c>
      <c r="Y46" s="56">
        <f t="shared" si="0"/>
        <v>-2728.2420000000002</v>
      </c>
      <c r="Z46" s="57">
        <f t="shared" si="1"/>
        <v>37.211744504846436</v>
      </c>
      <c r="AA46" s="119" t="s">
        <v>38</v>
      </c>
      <c r="AB46" s="133">
        <v>2734.2579999999998</v>
      </c>
      <c r="AC46" s="57">
        <v>86</v>
      </c>
      <c r="AD46" s="119" t="s">
        <v>65</v>
      </c>
      <c r="AE46" s="133">
        <v>1700.6969999999999</v>
      </c>
      <c r="AF46" s="59" t="s">
        <v>131</v>
      </c>
      <c r="AG46" s="52">
        <v>0.35600000000000004</v>
      </c>
      <c r="AH46" s="60">
        <v>0.28100000000000003</v>
      </c>
      <c r="AI46" s="119" t="s">
        <v>33</v>
      </c>
      <c r="AJ46" s="141">
        <v>60852</v>
      </c>
      <c r="AK46" s="62">
        <v>110.2</v>
      </c>
      <c r="AL46" s="63">
        <v>1.1894448788115715</v>
      </c>
      <c r="AM46" s="60">
        <v>1.2231421468525259</v>
      </c>
      <c r="AN46" s="119" t="s">
        <v>51</v>
      </c>
      <c r="AO46" s="133">
        <v>10.5</v>
      </c>
      <c r="AP46" s="64">
        <v>97.6</v>
      </c>
      <c r="AQ46" s="119" t="s">
        <v>59</v>
      </c>
      <c r="AR46" s="173">
        <v>135</v>
      </c>
      <c r="AS46" s="51">
        <v>77.599999999999994</v>
      </c>
      <c r="AT46" s="52">
        <v>4.0000000000000001E-3</v>
      </c>
      <c r="AU46" s="53">
        <v>5.0000000000000001E-3</v>
      </c>
    </row>
    <row r="47" spans="1:47" s="41" customFormat="1" ht="13.5" customHeight="1" x14ac:dyDescent="0.25">
      <c r="A47" s="119" t="s">
        <v>71</v>
      </c>
      <c r="B47" s="117">
        <v>189.4479</v>
      </c>
      <c r="C47" s="45">
        <v>96.2</v>
      </c>
      <c r="D47" s="119" t="s">
        <v>30</v>
      </c>
      <c r="E47" s="117">
        <v>30.9</v>
      </c>
      <c r="F47" s="45">
        <v>56.1</v>
      </c>
      <c r="G47" s="119" t="s">
        <v>39</v>
      </c>
      <c r="H47" s="124">
        <v>1.4</v>
      </c>
      <c r="I47" s="49">
        <v>23.1</v>
      </c>
      <c r="J47" s="119" t="s">
        <v>71</v>
      </c>
      <c r="K47" s="126">
        <v>3513</v>
      </c>
      <c r="L47" s="45">
        <v>75.900000000000006</v>
      </c>
      <c r="M47" s="119" t="s">
        <v>61</v>
      </c>
      <c r="N47" s="124">
        <v>1925.5928999999999</v>
      </c>
      <c r="O47" s="49">
        <v>34.799999999999997</v>
      </c>
      <c r="P47" s="154" t="s">
        <v>26</v>
      </c>
      <c r="Q47" s="158">
        <v>550547.6</v>
      </c>
      <c r="R47" s="159">
        <v>98</v>
      </c>
      <c r="S47" s="119" t="s">
        <v>62</v>
      </c>
      <c r="T47" s="124" t="s">
        <v>29</v>
      </c>
      <c r="U47" s="49" t="s">
        <v>29</v>
      </c>
      <c r="V47" s="119" t="s">
        <v>36</v>
      </c>
      <c r="W47" s="133">
        <v>186.191</v>
      </c>
      <c r="X47" s="66">
        <v>-394.82799999999997</v>
      </c>
      <c r="Y47" s="56">
        <f t="shared" si="0"/>
        <v>581.01900000000001</v>
      </c>
      <c r="Z47" s="57" t="s">
        <v>29</v>
      </c>
      <c r="AA47" s="119" t="s">
        <v>31</v>
      </c>
      <c r="AB47" s="137">
        <v>4324.4350000000004</v>
      </c>
      <c r="AC47" s="57">
        <v>81.2</v>
      </c>
      <c r="AD47" s="154" t="s">
        <v>26</v>
      </c>
      <c r="AE47" s="164">
        <v>108400.383</v>
      </c>
      <c r="AF47" s="165" t="s">
        <v>130</v>
      </c>
      <c r="AG47" s="166">
        <v>0.28600000000000003</v>
      </c>
      <c r="AH47" s="167">
        <v>0.26200000000000001</v>
      </c>
      <c r="AI47" s="119" t="s">
        <v>43</v>
      </c>
      <c r="AJ47" s="141">
        <v>36396</v>
      </c>
      <c r="AK47" s="62">
        <v>110.1</v>
      </c>
      <c r="AL47" s="63">
        <v>0.71141516810007821</v>
      </c>
      <c r="AM47" s="60">
        <v>0.73277545946905798</v>
      </c>
      <c r="AN47" s="119" t="s">
        <v>67</v>
      </c>
      <c r="AO47" s="133">
        <v>20</v>
      </c>
      <c r="AP47" s="64">
        <v>97.5</v>
      </c>
      <c r="AQ47" s="119" t="s">
        <v>58</v>
      </c>
      <c r="AR47" s="173">
        <v>296</v>
      </c>
      <c r="AS47" s="51">
        <v>78.7</v>
      </c>
      <c r="AT47" s="52">
        <v>9.0000000000000011E-3</v>
      </c>
      <c r="AU47" s="53">
        <v>1.1000000000000001E-2</v>
      </c>
    </row>
    <row r="48" spans="1:47" s="41" customFormat="1" ht="13.5" customHeight="1" x14ac:dyDescent="0.25">
      <c r="A48" s="119" t="s">
        <v>53</v>
      </c>
      <c r="B48" s="117">
        <v>5385.5379000000003</v>
      </c>
      <c r="C48" s="45">
        <v>95.9</v>
      </c>
      <c r="D48" s="119" t="s">
        <v>28</v>
      </c>
      <c r="E48" s="117">
        <v>162.4</v>
      </c>
      <c r="F48" s="45">
        <v>32.5</v>
      </c>
      <c r="G48" s="119" t="s">
        <v>54</v>
      </c>
      <c r="H48" s="124">
        <v>27.4</v>
      </c>
      <c r="I48" s="49">
        <v>14.7</v>
      </c>
      <c r="J48" s="119" t="s">
        <v>57</v>
      </c>
      <c r="K48" s="126">
        <v>4072</v>
      </c>
      <c r="L48" s="45">
        <v>74.099999999999994</v>
      </c>
      <c r="M48" s="119" t="s">
        <v>71</v>
      </c>
      <c r="N48" s="124">
        <v>0.71529999999999994</v>
      </c>
      <c r="O48" s="49">
        <v>2.6</v>
      </c>
      <c r="P48" s="119" t="s">
        <v>53</v>
      </c>
      <c r="Q48" s="124">
        <v>3381.8</v>
      </c>
      <c r="R48" s="49">
        <v>98</v>
      </c>
      <c r="S48" s="119" t="s">
        <v>64</v>
      </c>
      <c r="T48" s="124" t="s">
        <v>29</v>
      </c>
      <c r="U48" s="49" t="s">
        <v>29</v>
      </c>
      <c r="V48" s="119" t="s">
        <v>52</v>
      </c>
      <c r="W48" s="134">
        <v>211.00200000000001</v>
      </c>
      <c r="X48" s="66">
        <v>-37.118000000000002</v>
      </c>
      <c r="Y48" s="56">
        <f t="shared" si="0"/>
        <v>248.12</v>
      </c>
      <c r="Z48" s="57" t="s">
        <v>29</v>
      </c>
      <c r="AA48" s="119" t="s">
        <v>68</v>
      </c>
      <c r="AB48" s="133">
        <v>8236.98</v>
      </c>
      <c r="AC48" s="57">
        <v>73.2</v>
      </c>
      <c r="AD48" s="119" t="s">
        <v>46</v>
      </c>
      <c r="AE48" s="140">
        <v>1131.9970000000001</v>
      </c>
      <c r="AF48" s="59" t="s">
        <v>134</v>
      </c>
      <c r="AG48" s="52">
        <v>0.26200000000000001</v>
      </c>
      <c r="AH48" s="60">
        <v>0.20499999999999999</v>
      </c>
      <c r="AI48" s="119" t="s">
        <v>27</v>
      </c>
      <c r="AJ48" s="141">
        <v>41173</v>
      </c>
      <c r="AK48" s="62">
        <v>109.3</v>
      </c>
      <c r="AL48" s="63">
        <v>0.8047888975762314</v>
      </c>
      <c r="AM48" s="60">
        <v>0.83583414720767113</v>
      </c>
      <c r="AN48" s="119" t="s">
        <v>71</v>
      </c>
      <c r="AO48" s="133">
        <v>4.9000000000000004</v>
      </c>
      <c r="AP48" s="64">
        <v>97.4</v>
      </c>
      <c r="AQ48" s="119" t="s">
        <v>52</v>
      </c>
      <c r="AR48" s="173">
        <v>273</v>
      </c>
      <c r="AS48" s="51">
        <v>79.400000000000006</v>
      </c>
      <c r="AT48" s="52">
        <v>8.0000000000000002E-3</v>
      </c>
      <c r="AU48" s="53">
        <v>0.01</v>
      </c>
    </row>
    <row r="49" spans="1:47" s="41" customFormat="1" ht="13.5" customHeight="1" x14ac:dyDescent="0.25">
      <c r="A49" s="119" t="s">
        <v>60</v>
      </c>
      <c r="B49" s="117">
        <v>549.62689999999998</v>
      </c>
      <c r="C49" s="45">
        <v>95.7</v>
      </c>
      <c r="D49" s="119" t="s">
        <v>57</v>
      </c>
      <c r="E49" s="117">
        <v>125.5</v>
      </c>
      <c r="F49" s="45">
        <v>30.9</v>
      </c>
      <c r="G49" s="119" t="s">
        <v>37</v>
      </c>
      <c r="H49" s="124">
        <v>0.2</v>
      </c>
      <c r="I49" s="49" t="s">
        <v>91</v>
      </c>
      <c r="J49" s="119" t="s">
        <v>67</v>
      </c>
      <c r="K49" s="126">
        <v>27419</v>
      </c>
      <c r="L49" s="45">
        <v>71.8</v>
      </c>
      <c r="M49" s="119" t="s">
        <v>48</v>
      </c>
      <c r="N49" s="124">
        <v>1.1780999999999999</v>
      </c>
      <c r="O49" s="49">
        <v>0.1</v>
      </c>
      <c r="P49" s="119" t="s">
        <v>32</v>
      </c>
      <c r="Q49" s="124">
        <v>206590.4</v>
      </c>
      <c r="R49" s="49">
        <v>94.4</v>
      </c>
      <c r="S49" s="119" t="s">
        <v>66</v>
      </c>
      <c r="T49" s="124" t="s">
        <v>29</v>
      </c>
      <c r="U49" s="49" t="s">
        <v>29</v>
      </c>
      <c r="V49" s="119" t="s">
        <v>60</v>
      </c>
      <c r="W49" s="135">
        <v>-17.282</v>
      </c>
      <c r="X49" s="55">
        <v>31.064</v>
      </c>
      <c r="Y49" s="56">
        <f t="shared" si="0"/>
        <v>-48.346000000000004</v>
      </c>
      <c r="Z49" s="57" t="s">
        <v>29</v>
      </c>
      <c r="AA49" s="119" t="s">
        <v>27</v>
      </c>
      <c r="AB49" s="137">
        <v>3402.933</v>
      </c>
      <c r="AC49" s="57">
        <v>73.099999999999994</v>
      </c>
      <c r="AD49" s="119" t="s">
        <v>66</v>
      </c>
      <c r="AE49" s="133">
        <v>293.11</v>
      </c>
      <c r="AF49" s="59" t="s">
        <v>136</v>
      </c>
      <c r="AG49" s="52">
        <v>0.16699999999999998</v>
      </c>
      <c r="AH49" s="60">
        <v>0.14300000000000002</v>
      </c>
      <c r="AI49" s="119" t="s">
        <v>35</v>
      </c>
      <c r="AJ49" s="141">
        <v>43989</v>
      </c>
      <c r="AK49" s="62">
        <v>109.3</v>
      </c>
      <c r="AL49" s="63">
        <v>0.85983189992181397</v>
      </c>
      <c r="AM49" s="60">
        <v>0.89247980111870728</v>
      </c>
      <c r="AN49" s="119" t="s">
        <v>40</v>
      </c>
      <c r="AO49" s="133">
        <v>16.100000000000001</v>
      </c>
      <c r="AP49" s="64">
        <v>96.5</v>
      </c>
      <c r="AQ49" s="119" t="s">
        <v>37</v>
      </c>
      <c r="AR49" s="173">
        <v>144</v>
      </c>
      <c r="AS49" s="51">
        <v>80</v>
      </c>
      <c r="AT49" s="52">
        <v>9.0000000000000011E-3</v>
      </c>
      <c r="AU49" s="53">
        <v>1.2E-2</v>
      </c>
    </row>
    <row r="50" spans="1:47" s="41" customFormat="1" ht="13.5" customHeight="1" x14ac:dyDescent="0.25">
      <c r="A50" s="119" t="s">
        <v>45</v>
      </c>
      <c r="B50" s="117">
        <v>1543.3575000000001</v>
      </c>
      <c r="C50" s="45">
        <v>90.2</v>
      </c>
      <c r="D50" s="119" t="s">
        <v>34</v>
      </c>
      <c r="E50" s="117">
        <v>0</v>
      </c>
      <c r="F50" s="45">
        <v>0.2</v>
      </c>
      <c r="G50" s="119" t="s">
        <v>63</v>
      </c>
      <c r="H50" s="124" t="s">
        <v>29</v>
      </c>
      <c r="I50" s="47" t="s">
        <v>29</v>
      </c>
      <c r="J50" s="119" t="s">
        <v>44</v>
      </c>
      <c r="K50" s="126">
        <v>22477</v>
      </c>
      <c r="L50" s="45">
        <v>56.9</v>
      </c>
      <c r="M50" s="119" t="s">
        <v>69</v>
      </c>
      <c r="N50" s="150">
        <v>653.76690000000008</v>
      </c>
      <c r="O50" s="179" t="s">
        <v>91</v>
      </c>
      <c r="P50" s="119" t="s">
        <v>40</v>
      </c>
      <c r="Q50" s="124">
        <v>2853.1</v>
      </c>
      <c r="R50" s="49">
        <v>94.2</v>
      </c>
      <c r="S50" s="119" t="s">
        <v>67</v>
      </c>
      <c r="T50" s="124" t="s">
        <v>29</v>
      </c>
      <c r="U50" s="49" t="s">
        <v>29</v>
      </c>
      <c r="V50" s="119" t="s">
        <v>50</v>
      </c>
      <c r="W50" s="135">
        <v>-483.74900000000002</v>
      </c>
      <c r="X50" s="55">
        <v>294.22699999999998</v>
      </c>
      <c r="Y50" s="56">
        <f t="shared" si="0"/>
        <v>-777.976</v>
      </c>
      <c r="Z50" s="57" t="s">
        <v>29</v>
      </c>
      <c r="AA50" s="119" t="s">
        <v>32</v>
      </c>
      <c r="AB50" s="133">
        <v>77674.194000000003</v>
      </c>
      <c r="AC50" s="57">
        <v>70.7</v>
      </c>
      <c r="AD50" s="119" t="s">
        <v>32</v>
      </c>
      <c r="AE50" s="133">
        <v>89204.763000000006</v>
      </c>
      <c r="AF50" s="59" t="s">
        <v>132</v>
      </c>
      <c r="AG50" s="52">
        <v>0.223</v>
      </c>
      <c r="AH50" s="60">
        <v>0.22899999999999998</v>
      </c>
      <c r="AI50" s="119" t="s">
        <v>60</v>
      </c>
      <c r="AJ50" s="141">
        <v>32641</v>
      </c>
      <c r="AK50" s="62">
        <v>108.9</v>
      </c>
      <c r="AL50" s="71">
        <v>0.63801798279906174</v>
      </c>
      <c r="AM50" s="72">
        <v>0.66760632158394739</v>
      </c>
      <c r="AN50" s="119" t="s">
        <v>47</v>
      </c>
      <c r="AO50" s="133">
        <v>13.2</v>
      </c>
      <c r="AP50" s="64">
        <v>96.1</v>
      </c>
      <c r="AQ50" s="119" t="s">
        <v>33</v>
      </c>
      <c r="AR50" s="173">
        <v>848</v>
      </c>
      <c r="AS50" s="51">
        <v>80.099999999999994</v>
      </c>
      <c r="AT50" s="52">
        <v>4.0000000000000001E-3</v>
      </c>
      <c r="AU50" s="53">
        <v>5.0000000000000001E-3</v>
      </c>
    </row>
    <row r="51" spans="1:47" s="41" customFormat="1" ht="13.5" customHeight="1" x14ac:dyDescent="0.25">
      <c r="A51" s="119" t="s">
        <v>52</v>
      </c>
      <c r="B51" s="117">
        <v>3195.7482</v>
      </c>
      <c r="C51" s="45">
        <v>87.8</v>
      </c>
      <c r="D51" s="119" t="s">
        <v>31</v>
      </c>
      <c r="E51" s="117" t="s">
        <v>29</v>
      </c>
      <c r="F51" s="151" t="s">
        <v>29</v>
      </c>
      <c r="G51" s="119" t="s">
        <v>64</v>
      </c>
      <c r="H51" s="124" t="s">
        <v>29</v>
      </c>
      <c r="I51" s="49" t="s">
        <v>29</v>
      </c>
      <c r="J51" s="119" t="s">
        <v>64</v>
      </c>
      <c r="K51" s="126">
        <v>5478</v>
      </c>
      <c r="L51" s="45">
        <v>52</v>
      </c>
      <c r="M51" s="119" t="s">
        <v>45</v>
      </c>
      <c r="N51" s="124" t="s">
        <v>29</v>
      </c>
      <c r="O51" s="49" t="s">
        <v>29</v>
      </c>
      <c r="P51" s="119" t="s">
        <v>34</v>
      </c>
      <c r="Q51" s="124">
        <v>78097.399999999994</v>
      </c>
      <c r="R51" s="49">
        <v>90.7</v>
      </c>
      <c r="S51" s="119" t="s">
        <v>69</v>
      </c>
      <c r="T51" s="124" t="s">
        <v>29</v>
      </c>
      <c r="U51" s="49" t="s">
        <v>29</v>
      </c>
      <c r="V51" s="119" t="s">
        <v>30</v>
      </c>
      <c r="W51" s="135">
        <v>-2912.7379999999998</v>
      </c>
      <c r="X51" s="66">
        <v>-1218.7339999999999</v>
      </c>
      <c r="Y51" s="56">
        <f t="shared" si="0"/>
        <v>-1694.0039999999999</v>
      </c>
      <c r="Z51" s="57" t="s">
        <v>29</v>
      </c>
      <c r="AA51" s="119" t="s">
        <v>30</v>
      </c>
      <c r="AB51" s="137">
        <v>207.89400000000001</v>
      </c>
      <c r="AC51" s="57">
        <v>54</v>
      </c>
      <c r="AD51" s="119" t="s">
        <v>50</v>
      </c>
      <c r="AE51" s="133">
        <v>925.19299999999998</v>
      </c>
      <c r="AF51" s="59" t="s">
        <v>135</v>
      </c>
      <c r="AG51" s="52">
        <v>0.375</v>
      </c>
      <c r="AH51" s="60">
        <v>0.41200000000000003</v>
      </c>
      <c r="AI51" s="119" t="s">
        <v>45</v>
      </c>
      <c r="AJ51" s="141">
        <v>34120</v>
      </c>
      <c r="AK51" s="62">
        <v>106.7</v>
      </c>
      <c r="AL51" s="71">
        <v>0.66692728694292414</v>
      </c>
      <c r="AM51" s="68">
        <v>0.73428482642280035</v>
      </c>
      <c r="AN51" s="119" t="s">
        <v>52</v>
      </c>
      <c r="AO51" s="133">
        <v>10.4</v>
      </c>
      <c r="AP51" s="64">
        <v>96.1</v>
      </c>
      <c r="AQ51" s="119" t="s">
        <v>64</v>
      </c>
      <c r="AR51" s="173">
        <v>217</v>
      </c>
      <c r="AS51" s="51">
        <v>80.400000000000006</v>
      </c>
      <c r="AT51" s="52">
        <v>9.0000000000000011E-3</v>
      </c>
      <c r="AU51" s="53">
        <v>1.1000000000000001E-2</v>
      </c>
    </row>
    <row r="52" spans="1:47" s="41" customFormat="1" ht="13.5" customHeight="1" thickBot="1" x14ac:dyDescent="0.3">
      <c r="A52" s="120" t="s">
        <v>68</v>
      </c>
      <c r="B52" s="118">
        <v>7620.0919000000004</v>
      </c>
      <c r="C52" s="75">
        <v>59.7</v>
      </c>
      <c r="D52" s="120" t="s">
        <v>36</v>
      </c>
      <c r="E52" s="118" t="s">
        <v>29</v>
      </c>
      <c r="F52" s="75" t="s">
        <v>29</v>
      </c>
      <c r="G52" s="120" t="s">
        <v>71</v>
      </c>
      <c r="H52" s="125" t="s">
        <v>29</v>
      </c>
      <c r="I52" s="77" t="s">
        <v>29</v>
      </c>
      <c r="J52" s="120" t="s">
        <v>37</v>
      </c>
      <c r="K52" s="127">
        <v>2759</v>
      </c>
      <c r="L52" s="75">
        <v>41.7</v>
      </c>
      <c r="M52" s="120" t="s">
        <v>56</v>
      </c>
      <c r="N52" s="125" t="s">
        <v>29</v>
      </c>
      <c r="O52" s="77" t="s">
        <v>29</v>
      </c>
      <c r="P52" s="120" t="s">
        <v>31</v>
      </c>
      <c r="Q52" s="125">
        <v>11860.8</v>
      </c>
      <c r="R52" s="77">
        <v>50</v>
      </c>
      <c r="S52" s="120" t="s">
        <v>71</v>
      </c>
      <c r="T52" s="125" t="s">
        <v>29</v>
      </c>
      <c r="U52" s="77" t="s">
        <v>29</v>
      </c>
      <c r="V52" s="120" t="s">
        <v>32</v>
      </c>
      <c r="W52" s="136">
        <v>-11530.569</v>
      </c>
      <c r="X52" s="84">
        <v>102944.59299999999</v>
      </c>
      <c r="Y52" s="85">
        <f t="shared" si="0"/>
        <v>-114475.162</v>
      </c>
      <c r="Z52" s="86" t="s">
        <v>29</v>
      </c>
      <c r="AA52" s="120" t="s">
        <v>60</v>
      </c>
      <c r="AB52" s="138">
        <v>21.73</v>
      </c>
      <c r="AC52" s="86">
        <v>36.299999999999997</v>
      </c>
      <c r="AD52" s="120" t="s">
        <v>39</v>
      </c>
      <c r="AE52" s="191">
        <v>18.387</v>
      </c>
      <c r="AF52" s="88" t="s">
        <v>133</v>
      </c>
      <c r="AG52" s="81">
        <v>8.3000000000000004E-2</v>
      </c>
      <c r="AH52" s="89">
        <v>0</v>
      </c>
      <c r="AI52" s="120" t="s">
        <v>69</v>
      </c>
      <c r="AJ52" s="142">
        <v>37987</v>
      </c>
      <c r="AK52" s="91">
        <v>106.6</v>
      </c>
      <c r="AL52" s="92">
        <v>0.74251368256450356</v>
      </c>
      <c r="AM52" s="89">
        <v>0.79517002574802453</v>
      </c>
      <c r="AN52" s="120" t="s">
        <v>39</v>
      </c>
      <c r="AO52" s="138">
        <v>6.3</v>
      </c>
      <c r="AP52" s="93">
        <v>95.8</v>
      </c>
      <c r="AQ52" s="120" t="s">
        <v>67</v>
      </c>
      <c r="AR52" s="174">
        <v>429</v>
      </c>
      <c r="AS52" s="80">
        <v>81.7</v>
      </c>
      <c r="AT52" s="81">
        <v>6.9999999999999993E-3</v>
      </c>
      <c r="AU52" s="82">
        <v>9.0000000000000011E-3</v>
      </c>
    </row>
    <row r="53" spans="1:47" s="94" customFormat="1" ht="6" customHeight="1" x14ac:dyDescent="0.25">
      <c r="B53" s="95"/>
      <c r="C53" s="96"/>
      <c r="E53" s="95"/>
      <c r="H53" s="97"/>
      <c r="I53" s="98"/>
      <c r="K53" s="99"/>
      <c r="L53" s="99"/>
      <c r="N53" s="99"/>
      <c r="O53" s="99"/>
      <c r="Q53" s="100"/>
      <c r="R53" s="98"/>
      <c r="AD53" s="111"/>
      <c r="AE53" s="111"/>
      <c r="AF53" s="111"/>
      <c r="AG53" s="111"/>
      <c r="AH53" s="111"/>
    </row>
    <row r="54" spans="1:47" s="101" customFormat="1" ht="13.5" customHeight="1" x14ac:dyDescent="0.25">
      <c r="A54" s="102" t="s">
        <v>77</v>
      </c>
      <c r="B54" s="103"/>
      <c r="C54" s="104">
        <v>6</v>
      </c>
      <c r="D54" s="102"/>
      <c r="E54" s="103"/>
      <c r="F54" s="105">
        <v>14</v>
      </c>
      <c r="G54" s="102"/>
      <c r="I54" s="101">
        <v>27</v>
      </c>
      <c r="J54" s="102"/>
      <c r="L54" s="101">
        <v>7</v>
      </c>
      <c r="M54" s="102"/>
      <c r="O54" s="101">
        <v>20</v>
      </c>
      <c r="P54" s="102"/>
      <c r="R54" s="106">
        <v>6</v>
      </c>
      <c r="S54" s="102"/>
      <c r="U54" s="101">
        <v>4</v>
      </c>
      <c r="V54" s="102"/>
      <c r="W54" s="107">
        <v>4</v>
      </c>
      <c r="X54" s="107">
        <v>3</v>
      </c>
      <c r="Y54" s="101">
        <v>12</v>
      </c>
      <c r="AA54" s="102"/>
      <c r="AC54" s="101">
        <v>11</v>
      </c>
      <c r="AD54" s="102"/>
      <c r="AF54" s="101">
        <v>24</v>
      </c>
      <c r="AG54" s="101">
        <v>23</v>
      </c>
      <c r="AI54" s="102"/>
      <c r="AK54" s="101">
        <v>0</v>
      </c>
      <c r="AL54" s="101">
        <v>29</v>
      </c>
      <c r="AN54" s="102"/>
      <c r="AO54" s="105"/>
      <c r="AP54" s="105">
        <v>21</v>
      </c>
      <c r="AQ54" s="102"/>
      <c r="AS54" s="101">
        <v>0</v>
      </c>
      <c r="AT54" s="101">
        <v>0</v>
      </c>
    </row>
    <row r="55" spans="1:47" ht="6.75" customHeight="1" x14ac:dyDescent="0.25">
      <c r="A55" s="102"/>
      <c r="C55" s="109"/>
      <c r="D55" s="102"/>
      <c r="E55" s="109"/>
      <c r="F55" s="111"/>
      <c r="G55" s="102"/>
      <c r="H55" s="109"/>
      <c r="I55" s="109"/>
      <c r="J55" s="102"/>
      <c r="K55" s="109"/>
      <c r="L55" s="109"/>
      <c r="M55" s="102"/>
      <c r="N55" s="109"/>
      <c r="O55" s="109"/>
      <c r="P55" s="102"/>
      <c r="Q55" s="109"/>
      <c r="R55" s="110"/>
      <c r="S55" s="102"/>
      <c r="V55" s="102"/>
      <c r="AA55" s="102"/>
      <c r="AE55" s="111"/>
      <c r="AF55" s="111"/>
      <c r="AG55" s="111"/>
      <c r="AH55" s="111"/>
      <c r="AI55" s="102"/>
      <c r="AN55" s="102"/>
      <c r="AQ55" s="102"/>
    </row>
    <row r="56" spans="1:47" s="111" customFormat="1" ht="13.15" customHeight="1" x14ac:dyDescent="0.2">
      <c r="A56" s="108" t="s">
        <v>74</v>
      </c>
      <c r="F56" s="1"/>
      <c r="R56" s="113"/>
      <c r="W56" s="108"/>
      <c r="AD56" s="1"/>
      <c r="AE56" s="1"/>
      <c r="AF56" s="1"/>
      <c r="AG56" s="1"/>
      <c r="AH56" s="1"/>
    </row>
    <row r="57" spans="1:47" ht="13.15" customHeight="1" x14ac:dyDescent="0.2">
      <c r="B57" s="112"/>
      <c r="C57" s="1"/>
      <c r="E57" s="1"/>
      <c r="F57" s="1"/>
      <c r="R57" s="115"/>
      <c r="W57" s="111"/>
      <c r="X57" s="111"/>
      <c r="Y57" s="111"/>
      <c r="Z57" s="111"/>
      <c r="AB57" s="111"/>
      <c r="AC57" s="111"/>
      <c r="AJ57" s="111"/>
      <c r="AK57" s="111"/>
      <c r="AL57" s="111"/>
      <c r="AM57" s="111"/>
      <c r="AO57" s="111"/>
      <c r="AP57" s="111"/>
    </row>
    <row r="58" spans="1:47" ht="13.5" x14ac:dyDescent="0.2">
      <c r="B58" s="114"/>
      <c r="C58" s="1"/>
      <c r="E58" s="1"/>
      <c r="F58" s="1"/>
      <c r="R58" s="115"/>
      <c r="W58" s="114"/>
      <c r="X58" s="111"/>
      <c r="Y58" s="111"/>
      <c r="Z58" s="111"/>
      <c r="AB58" s="111"/>
      <c r="AC58" s="111"/>
      <c r="AJ58" s="111"/>
      <c r="AK58" s="111"/>
      <c r="AL58" s="111"/>
      <c r="AM58" s="111"/>
      <c r="AO58" s="111"/>
      <c r="AP58" s="111"/>
    </row>
    <row r="59" spans="1:47" x14ac:dyDescent="0.2">
      <c r="B59" s="1"/>
      <c r="C59" s="1"/>
      <c r="E59" s="1"/>
      <c r="F59" s="1"/>
      <c r="R59" s="115"/>
    </row>
    <row r="60" spans="1:47" x14ac:dyDescent="0.2">
      <c r="C60" s="1"/>
      <c r="E60" s="1"/>
      <c r="F60" s="1"/>
      <c r="R60" s="115"/>
    </row>
    <row r="61" spans="1:47" x14ac:dyDescent="0.2">
      <c r="B61" s="1"/>
      <c r="C61" s="1"/>
      <c r="E61" s="1"/>
      <c r="F61" s="1"/>
      <c r="R61" s="115"/>
    </row>
    <row r="62" spans="1:47" x14ac:dyDescent="0.2">
      <c r="B62" s="1"/>
      <c r="C62" s="1"/>
      <c r="E62" s="1"/>
      <c r="F62" s="1"/>
      <c r="R62" s="115"/>
    </row>
    <row r="63" spans="1:47" x14ac:dyDescent="0.2">
      <c r="B63" s="1"/>
      <c r="C63" s="1"/>
      <c r="E63" s="1"/>
      <c r="F63" s="1"/>
      <c r="R63" s="115"/>
    </row>
    <row r="64" spans="1:47" x14ac:dyDescent="0.2">
      <c r="B64" s="1"/>
      <c r="C64" s="1"/>
      <c r="E64" s="1"/>
      <c r="F64" s="1"/>
      <c r="R64" s="115"/>
    </row>
    <row r="65" spans="2:18" x14ac:dyDescent="0.2">
      <c r="B65" s="1"/>
      <c r="C65" s="1"/>
      <c r="E65" s="1"/>
      <c r="F65" s="1"/>
      <c r="R65" s="115"/>
    </row>
    <row r="66" spans="2:18" x14ac:dyDescent="0.2">
      <c r="B66" s="1"/>
      <c r="C66" s="1"/>
      <c r="E66" s="1"/>
      <c r="F66" s="1"/>
      <c r="R66" s="115"/>
    </row>
    <row r="67" spans="2:18" x14ac:dyDescent="0.2">
      <c r="B67" s="1"/>
      <c r="C67" s="1"/>
      <c r="E67" s="1"/>
      <c r="R67" s="115"/>
    </row>
    <row r="68" spans="2:18" x14ac:dyDescent="0.2">
      <c r="R68" s="115"/>
    </row>
    <row r="69" spans="2:18" x14ac:dyDescent="0.2">
      <c r="R69" s="115"/>
    </row>
    <row r="70" spans="2:18" x14ac:dyDescent="0.2">
      <c r="R70" s="115"/>
    </row>
    <row r="71" spans="2:18" x14ac:dyDescent="0.2">
      <c r="R71" s="115"/>
    </row>
    <row r="72" spans="2:18" x14ac:dyDescent="0.2">
      <c r="R72" s="115"/>
    </row>
    <row r="73" spans="2:18" x14ac:dyDescent="0.2">
      <c r="R73" s="115"/>
    </row>
    <row r="74" spans="2:18" x14ac:dyDescent="0.2">
      <c r="R74" s="115"/>
    </row>
    <row r="75" spans="2:18" x14ac:dyDescent="0.2">
      <c r="R75" s="115"/>
    </row>
    <row r="76" spans="2:18" x14ac:dyDescent="0.2">
      <c r="R76" s="115"/>
    </row>
    <row r="77" spans="2:18" x14ac:dyDescent="0.2">
      <c r="R77" s="115"/>
    </row>
    <row r="78" spans="2:18" x14ac:dyDescent="0.2">
      <c r="R78" s="115"/>
    </row>
    <row r="79" spans="2:18" x14ac:dyDescent="0.2">
      <c r="R79" s="115"/>
    </row>
    <row r="80" spans="2:18" x14ac:dyDescent="0.2">
      <c r="R80" s="115"/>
    </row>
    <row r="81" spans="18:18" x14ac:dyDescent="0.2">
      <c r="R81" s="115"/>
    </row>
    <row r="82" spans="18:18" x14ac:dyDescent="0.2">
      <c r="R82" s="115"/>
    </row>
    <row r="83" spans="18:18" x14ac:dyDescent="0.2">
      <c r="R83" s="115"/>
    </row>
    <row r="84" spans="18:18" x14ac:dyDescent="0.2">
      <c r="R84" s="115"/>
    </row>
    <row r="85" spans="18:18" x14ac:dyDescent="0.2">
      <c r="R85" s="115"/>
    </row>
    <row r="86" spans="18:18" x14ac:dyDescent="0.2">
      <c r="R86" s="115"/>
    </row>
    <row r="87" spans="18:18" x14ac:dyDescent="0.2">
      <c r="R87" s="115"/>
    </row>
    <row r="88" spans="18:18" x14ac:dyDescent="0.2">
      <c r="R88" s="115"/>
    </row>
    <row r="89" spans="18:18" x14ac:dyDescent="0.2">
      <c r="R89" s="115"/>
    </row>
    <row r="90" spans="18:18" x14ac:dyDescent="0.2">
      <c r="R90" s="115"/>
    </row>
    <row r="91" spans="18:18" x14ac:dyDescent="0.2">
      <c r="R91" s="115"/>
    </row>
    <row r="92" spans="18:18" x14ac:dyDescent="0.2">
      <c r="R92" s="115"/>
    </row>
    <row r="93" spans="18:18" x14ac:dyDescent="0.2">
      <c r="R93" s="115"/>
    </row>
    <row r="94" spans="18:18" x14ac:dyDescent="0.2">
      <c r="R94" s="115"/>
    </row>
    <row r="95" spans="18:18" x14ac:dyDescent="0.2">
      <c r="R95" s="115"/>
    </row>
    <row r="96" spans="18:18" x14ac:dyDescent="0.2">
      <c r="R96" s="115"/>
    </row>
    <row r="97" spans="18:18" x14ac:dyDescent="0.2">
      <c r="R97" s="115"/>
    </row>
    <row r="98" spans="18:18" x14ac:dyDescent="0.2">
      <c r="R98" s="115"/>
    </row>
    <row r="99" spans="18:18" x14ac:dyDescent="0.2">
      <c r="R99" s="115"/>
    </row>
    <row r="100" spans="18:18" x14ac:dyDescent="0.2">
      <c r="R100" s="115"/>
    </row>
  </sheetData>
  <sortState ref="AQ8:AU52">
    <sortCondition ref="AS8:AS52"/>
  </sortState>
  <mergeCells count="56">
    <mergeCell ref="AC5:AC6"/>
    <mergeCell ref="A3:A6"/>
    <mergeCell ref="B3:C4"/>
    <mergeCell ref="B5:B6"/>
    <mergeCell ref="C5:C6"/>
    <mergeCell ref="U5:U6"/>
    <mergeCell ref="O5:O6"/>
    <mergeCell ref="K5:K6"/>
    <mergeCell ref="H5:H6"/>
    <mergeCell ref="Q5:Q6"/>
    <mergeCell ref="K3:L4"/>
    <mergeCell ref="T3:U4"/>
    <mergeCell ref="AI3:AI6"/>
    <mergeCell ref="AN3:AN6"/>
    <mergeCell ref="AQ3:AQ6"/>
    <mergeCell ref="AG5:AH5"/>
    <mergeCell ref="AE3:AH4"/>
    <mergeCell ref="AE5:AE6"/>
    <mergeCell ref="AF5:AF6"/>
    <mergeCell ref="AR3:AU4"/>
    <mergeCell ref="Y5:Z5"/>
    <mergeCell ref="AJ5:AJ6"/>
    <mergeCell ref="AK5:AK6"/>
    <mergeCell ref="AL5:AM5"/>
    <mergeCell ref="AO5:AO6"/>
    <mergeCell ref="AS5:AS6"/>
    <mergeCell ref="AT5:AU5"/>
    <mergeCell ref="AA3:AA6"/>
    <mergeCell ref="AD3:AD6"/>
    <mergeCell ref="AB3:AC4"/>
    <mergeCell ref="AB5:AB6"/>
    <mergeCell ref="AJ3:AM4"/>
    <mergeCell ref="AO3:AP4"/>
    <mergeCell ref="AP5:AP6"/>
    <mergeCell ref="AR5:AR6"/>
    <mergeCell ref="R5:R6"/>
    <mergeCell ref="W5:W6"/>
    <mergeCell ref="S3:S6"/>
    <mergeCell ref="V3:V6"/>
    <mergeCell ref="W3:Z4"/>
    <mergeCell ref="T5:T6"/>
    <mergeCell ref="Q3:R4"/>
    <mergeCell ref="X5:X6"/>
    <mergeCell ref="D3:D6"/>
    <mergeCell ref="G3:G6"/>
    <mergeCell ref="J3:J6"/>
    <mergeCell ref="M3:M6"/>
    <mergeCell ref="P3:P6"/>
    <mergeCell ref="E5:E6"/>
    <mergeCell ref="I5:I6"/>
    <mergeCell ref="N5:N6"/>
    <mergeCell ref="F5:F6"/>
    <mergeCell ref="L5:L6"/>
    <mergeCell ref="E3:F4"/>
    <mergeCell ref="H3:I4"/>
    <mergeCell ref="N3:O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2022-09-02T11:23:18Z</cp:lastPrinted>
  <dcterms:created xsi:type="dcterms:W3CDTF">2022-02-28T14:52:55Z</dcterms:created>
  <dcterms:modified xsi:type="dcterms:W3CDTF">2022-09-02T11:23:59Z</dcterms:modified>
</cp:coreProperties>
</file>